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REJ FILES\SCHEDULES\FDP POSTING\"/>
    </mc:Choice>
  </mc:AlternateContent>
  <xr:revisionPtr revIDLastSave="0" documentId="8_{6740A4B5-1673-4D87-9C11-EE30CECEA001}" xr6:coauthVersionLast="47" xr6:coauthVersionMax="47" xr10:uidLastSave="{00000000-0000-0000-0000-000000000000}"/>
  <bookViews>
    <workbookView xWindow="1260" yWindow="150" windowWidth="18300" windowHeight="15510" xr2:uid="{00000000-000D-0000-FFFF-FFFF00000000}"/>
  </bookViews>
  <sheets>
    <sheet name="Form 11 - SEFU" sheetId="1" r:id="rId1"/>
    <sheet name="FDPP LICENSE" sheetId="2" state="very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11" i="1"/>
  <c r="J40" i="1" s="1"/>
</calcChain>
</file>

<file path=xl/sharedStrings.xml><?xml version="1.0" encoding="utf-8"?>
<sst xmlns="http://schemas.openxmlformats.org/spreadsheetml/2006/main" count="50" uniqueCount="47">
  <si>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</si>
  <si>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</si>
  <si>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</si>
  <si>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</si>
  <si>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III - CENTRAL LUZON</t>
  </si>
  <si>
    <t>CALENDAR YEAR:</t>
  </si>
  <si>
    <t>PROVINCE:</t>
  </si>
  <si>
    <t>PAMPANGA</t>
  </si>
  <si>
    <t>QUARTER:</t>
  </si>
  <si>
    <t>CITY/MUNICIPALITY:</t>
  </si>
  <si>
    <t>CITY OF SAN FERNANDO (Capital)</t>
  </si>
  <si>
    <t>Receipt from SEF</t>
  </si>
  <si>
    <t>Less:</t>
  </si>
  <si>
    <t>DISBURSEMENTS (broken down by expense class and by object of expenditures)</t>
  </si>
  <si>
    <t>Personal Services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</si>
  <si>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</si>
  <si>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</si>
  <si>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</si>
  <si>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</si>
  <si>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</si>
  <si>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</si>
  <si>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</si>
  <si>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</si>
  <si>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</si>
  <si>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</si>
  <si>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</si>
  <si>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</si>
  <si>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</si>
  <si>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</si>
  <si>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Salaries and Wages - Casual / Contractual</t>
  </si>
  <si>
    <t>Other Expenses</t>
  </si>
  <si>
    <t>Water Expenses</t>
  </si>
  <si>
    <t>Electricity Expenses</t>
  </si>
  <si>
    <t>Internet Subscription Expenses</t>
  </si>
  <si>
    <t>Other MOOE</t>
  </si>
  <si>
    <t>Janitorial Expenses</t>
  </si>
  <si>
    <t>Security Expenses</t>
  </si>
  <si>
    <t>Other Professional Services</t>
  </si>
  <si>
    <t>School Buildings</t>
  </si>
  <si>
    <t>Buildings and Other Structures</t>
  </si>
  <si>
    <t>Property for Distribution</t>
  </si>
  <si>
    <t>Office Equipment</t>
  </si>
  <si>
    <t>Loan Amortization</t>
  </si>
  <si>
    <t>Interest Expenses</t>
  </si>
  <si>
    <t>signed</t>
  </si>
  <si>
    <t xml:space="preserve"> JOSE TIBURCIO S. CANLAS </t>
  </si>
  <si>
    <t xml:space="preserve"> Hon. VILMA B. CALUAG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</si>
</sst>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2" borderId="0"/>
  </cellStyleXfs>
  <cellXfs count="5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4" fillId="2" borderId="0" xfId="1" applyProtection="1">
      <protection locked="0"/>
    </xf>
    <xf numFmtId="43" fontId="5" fillId="0" borderId="0" xfId="0" applyNumberFormat="1" applyFont="1"/>
    <xf numFmtId="0" fontId="4" fillId="2" borderId="0" xfId="1"/>
    <xf numFmtId="0" fontId="5" fillId="0" borderId="0" xfId="0" applyFont="1"/>
    <xf numFmtId="0" fontId="5" fillId="2" borderId="0" xfId="1" applyFont="1" applyProtection="1">
      <protection locked="0"/>
    </xf>
    <xf numFmtId="43" fontId="5" fillId="2" borderId="0" xfId="1" applyNumberFormat="1" applyFont="1" applyProtection="1">
      <protection locked="0"/>
    </xf>
    <xf numFmtId="43" fontId="6" fillId="0" borderId="0" xfId="0" applyNumberFormat="1" applyFont="1"/>
    <xf numFmtId="0" fontId="4" fillId="2" borderId="0" xfId="1" applyAlignment="1" applyProtection="1">
      <alignment horizontal="center"/>
      <protection locked="0"/>
    </xf>
    <xf numFmtId="0" fontId="5" fillId="2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/>
    <xf numFmtId="0" fontId="4" fillId="2" borderId="0" xfId="1" applyAlignment="1" applyProtection="1">
      <alignment wrapText="1"/>
      <protection locked="0"/>
    </xf>
    <xf numFmtId="0" fontId="4" fillId="2" borderId="0" xfId="1" applyAlignment="1" applyProtection="1">
      <alignment horizontal="center" wrapText="1"/>
      <protection locked="0"/>
    </xf>
    <xf numFmtId="0" fontId="4" fillId="2" borderId="0" xfId="1" applyAlignment="1" applyProtection="1">
      <alignment horizontal="center"/>
      <protection locked="0"/>
    </xf>
    <xf numFmtId="0" fontId="4" fillId="2" borderId="0" xfId="1" applyAlignment="1" applyProtection="1">
      <alignment horizontal="center" vertical="top"/>
      <protection locked="0"/>
    </xf>
    <xf numFmtId="43" fontId="4" fillId="2" borderId="0" xfId="1" applyNumberFormat="1" applyAlignment="1" applyProtection="1">
      <alignment wrapText="1"/>
      <protection locked="0"/>
    </xf>
    <xf numFmtId="0" fontId="4" fillId="2" borderId="0" xfId="1" applyAlignment="1" applyProtection="1">
      <alignment horizontal="center" wrapText="1"/>
      <protection locked="0"/>
    </xf>
    <xf numFmtId="0" fontId="4" fillId="2" borderId="0" xfId="1" applyAlignment="1" applyProtection="1">
      <alignment horizontal="left" wrapText="1"/>
      <protection locked="0"/>
    </xf>
    <xf numFmtId="43" fontId="4" fillId="2" borderId="0" xfId="1" applyNumberFormat="1" applyAlignment="1" applyProtection="1">
      <alignment vertical="center"/>
      <protection locked="0"/>
    </xf>
    <xf numFmtId="0" fontId="4" fillId="2" borderId="0" xfId="1" applyAlignment="1" applyProtection="1">
      <alignment vertical="center"/>
      <protection locked="0"/>
    </xf>
    <xf numFmtId="0" fontId="4" fillId="2" borderId="0" xfId="1" applyAlignment="1" applyProtection="1">
      <alignment horizontal="center" vertical="center"/>
      <protection locked="0"/>
    </xf>
    <xf numFmtId="0" fontId="7" fillId="2" borderId="0" xfId="1" applyFo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2" borderId="0" xfId="1" applyFont="1"/>
    <xf numFmtId="43" fontId="10" fillId="0" borderId="1" xfId="0" applyNumberFormat="1" applyFont="1" applyBorder="1" applyAlignment="1">
      <alignment horizontal="center"/>
    </xf>
    <xf numFmtId="43" fontId="10" fillId="0" borderId="0" xfId="0" applyNumberFormat="1" applyFont="1"/>
    <xf numFmtId="43" fontId="10" fillId="0" borderId="0" xfId="0" applyNumberFormat="1" applyFont="1" applyAlignment="1">
      <alignment horizontal="center"/>
    </xf>
  </cellXfs>
  <cellStyles count="2">
    <cellStyle name="Normal" xfId="0" builtinId="0"/>
    <cellStyle name="Normal 3" xfId="1" xr:uid="{A27157DE-2C91-4559-B6FE-B0D8AA61E9F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J%20FILES\WORKING%20PAPER\2023\WP%20SEF%20UTILIZATION%202023.xlsx" TargetMode="External"/><Relationship Id="rId1" Type="http://schemas.openxmlformats.org/officeDocument/2006/relationships/externalLinkPath" Target="/REJ%20FILES/WORKING%20PAPER/2023/WP%20SEF%20UTILIZAT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2023"/>
      <sheetName val="feb2023"/>
      <sheetName val="mar2023"/>
      <sheetName val="1stqtr2023"/>
      <sheetName val="apr2023"/>
      <sheetName val="may2023"/>
      <sheetName val="jun2023"/>
      <sheetName val="2ndqtr2023"/>
      <sheetName val="jul2023"/>
      <sheetName val="aug2023"/>
      <sheetName val="sep2023"/>
      <sheetName val="3rdqtr2023"/>
      <sheetName val="oct2023"/>
      <sheetName val="nov2023"/>
      <sheetName val="dec2023"/>
      <sheetName val="4thqtr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H12">
            <v>271186505.84000003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="85" zoomScaleNormal="85" workbookViewId="0">
      <selection activeCell="B24" sqref="B24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8.85546875" style="5" customWidth="1"/>
    <col min="10" max="10" width="15.28515625" customWidth="1"/>
  </cols>
  <sheetData>
    <row r="1" spans="1:13" ht="9.6" customHeight="1" x14ac:dyDescent="0.25">
      <c r="A1" s="16" t="s">
        <v>0</v>
      </c>
      <c r="B1" s="15"/>
      <c r="C1" s="4"/>
      <c r="D1" s="4"/>
      <c r="E1" s="4"/>
    </row>
    <row r="2" spans="1:13" s="6" customFormat="1" ht="9.6" customHeight="1" x14ac:dyDescent="0.15">
      <c r="A2" s="16" t="s">
        <v>1</v>
      </c>
      <c r="B2" s="17"/>
    </row>
    <row r="3" spans="1:13" s="6" customFormat="1" ht="9.6" customHeight="1" x14ac:dyDescent="0.15">
      <c r="A3" s="3"/>
    </row>
    <row r="4" spans="1:13" x14ac:dyDescent="0.25">
      <c r="A4" s="7"/>
      <c r="B4" s="7"/>
      <c r="C4" s="7"/>
      <c r="D4" s="7"/>
      <c r="E4" s="7"/>
    </row>
    <row r="5" spans="1:13" x14ac:dyDescent="0.25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x14ac:dyDescent="0.25">
      <c r="A6" s="8"/>
      <c r="B6" s="8"/>
      <c r="C6" s="8"/>
      <c r="D6" s="8"/>
      <c r="E6" s="8"/>
    </row>
    <row r="7" spans="1:13" x14ac:dyDescent="0.25">
      <c r="A7" s="12" t="s">
        <v>3</v>
      </c>
      <c r="B7" s="12"/>
      <c r="C7" s="19" t="s">
        <v>4</v>
      </c>
      <c r="D7" s="12" t="s">
        <v>5</v>
      </c>
      <c r="E7" s="18">
        <v>2023</v>
      </c>
    </row>
    <row r="8" spans="1:13" x14ac:dyDescent="0.25">
      <c r="A8" s="1" t="s">
        <v>6</v>
      </c>
      <c r="B8" s="13"/>
      <c r="C8" s="20" t="s">
        <v>7</v>
      </c>
      <c r="D8" s="14" t="s">
        <v>8</v>
      </c>
      <c r="E8" s="11">
        <v>4</v>
      </c>
    </row>
    <row r="9" spans="1:13" x14ac:dyDescent="0.25">
      <c r="A9" s="1" t="s">
        <v>9</v>
      </c>
      <c r="B9" s="13"/>
      <c r="C9" s="20" t="s">
        <v>10</v>
      </c>
      <c r="D9" s="14"/>
    </row>
    <row r="10" spans="1:13" x14ac:dyDescent="0.25">
      <c r="A10" s="8"/>
      <c r="B10" s="9"/>
      <c r="C10" s="9"/>
      <c r="D10" s="10"/>
    </row>
    <row r="11" spans="1:13" s="24" customFormat="1" x14ac:dyDescent="0.25">
      <c r="A11" s="22" t="s">
        <v>11</v>
      </c>
      <c r="B11" s="22"/>
      <c r="C11" s="22"/>
      <c r="D11" s="22"/>
      <c r="E11" s="22"/>
      <c r="F11" s="22"/>
      <c r="G11" s="22"/>
      <c r="H11" s="22"/>
      <c r="I11" s="22"/>
      <c r="J11" s="23">
        <f>+'[1]4thqtr2023'!$H$12</f>
        <v>271186505.84000003</v>
      </c>
    </row>
    <row r="12" spans="1:13" s="24" customForma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5"/>
    </row>
    <row r="13" spans="1:13" s="24" customFormat="1" x14ac:dyDescent="0.25">
      <c r="A13" s="22" t="s">
        <v>12</v>
      </c>
      <c r="B13" s="22" t="s">
        <v>13</v>
      </c>
      <c r="C13" s="22"/>
      <c r="D13" s="22"/>
      <c r="E13" s="22"/>
      <c r="F13" s="22"/>
      <c r="G13" s="22"/>
      <c r="H13" s="22"/>
      <c r="I13" s="22"/>
      <c r="J13" s="25"/>
    </row>
    <row r="14" spans="1:13" s="24" customForma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5"/>
    </row>
    <row r="15" spans="1:13" s="24" customFormat="1" x14ac:dyDescent="0.25">
      <c r="A15" s="22"/>
      <c r="B15" s="22" t="s">
        <v>14</v>
      </c>
      <c r="C15" s="22"/>
      <c r="D15" s="22"/>
      <c r="E15" s="22"/>
      <c r="F15" s="22"/>
      <c r="G15" s="22"/>
      <c r="H15" s="22"/>
      <c r="I15" s="22"/>
      <c r="J15" s="25"/>
    </row>
    <row r="16" spans="1:13" s="24" customFormat="1" x14ac:dyDescent="0.25">
      <c r="A16" s="22"/>
      <c r="B16" s="22"/>
      <c r="C16" s="25" t="s">
        <v>29</v>
      </c>
      <c r="D16" s="26"/>
      <c r="E16" s="26"/>
      <c r="F16" s="26"/>
      <c r="G16" s="27"/>
      <c r="H16" s="27"/>
      <c r="I16" s="26"/>
      <c r="J16" s="28">
        <v>23468130.850000001</v>
      </c>
      <c r="K16" s="22"/>
      <c r="L16" s="22"/>
      <c r="M16" s="22"/>
    </row>
    <row r="17" spans="1:13" s="24" customFormat="1" x14ac:dyDescent="0.25">
      <c r="A17" s="22"/>
      <c r="B17" s="22"/>
      <c r="C17" s="25" t="s">
        <v>30</v>
      </c>
      <c r="D17" s="26"/>
      <c r="E17" s="26"/>
      <c r="F17" s="26"/>
      <c r="G17" s="26"/>
      <c r="H17" s="26"/>
      <c r="I17" s="26"/>
      <c r="J17" s="28">
        <v>1677294.18</v>
      </c>
      <c r="K17" s="22"/>
      <c r="L17" s="22"/>
      <c r="M17" s="22"/>
    </row>
    <row r="18" spans="1:13" s="24" customFormat="1" x14ac:dyDescent="0.25">
      <c r="A18" s="22"/>
      <c r="B18" s="29"/>
      <c r="C18" s="30"/>
      <c r="D18" s="30"/>
      <c r="E18" s="30"/>
      <c r="F18" s="30"/>
      <c r="G18" s="30"/>
      <c r="H18" s="30"/>
      <c r="I18" s="26"/>
      <c r="J18" s="31"/>
      <c r="K18" s="29"/>
      <c r="L18" s="29"/>
      <c r="M18" s="29"/>
    </row>
    <row r="19" spans="1:13" s="24" customFormat="1" x14ac:dyDescent="0.25">
      <c r="A19" s="22"/>
      <c r="B19" s="22" t="s">
        <v>15</v>
      </c>
      <c r="C19" s="26"/>
      <c r="D19" s="26"/>
      <c r="E19" s="26"/>
      <c r="F19" s="26"/>
      <c r="G19" s="26"/>
      <c r="H19" s="26"/>
      <c r="I19" s="26"/>
      <c r="J19" s="25"/>
    </row>
    <row r="20" spans="1:13" s="24" customFormat="1" x14ac:dyDescent="0.25">
      <c r="A20" s="22"/>
      <c r="B20" s="22"/>
      <c r="C20" s="32" t="s">
        <v>31</v>
      </c>
      <c r="D20" s="26"/>
      <c r="E20" s="26"/>
      <c r="F20" s="26"/>
      <c r="G20" s="27"/>
      <c r="H20" s="26"/>
      <c r="I20" s="26"/>
      <c r="J20" s="28">
        <v>5847098.4699999997</v>
      </c>
      <c r="K20" s="22"/>
      <c r="L20" s="22"/>
      <c r="M20" s="22"/>
    </row>
    <row r="21" spans="1:13" s="24" customFormat="1" x14ac:dyDescent="0.25">
      <c r="A21" s="22"/>
      <c r="B21" s="22"/>
      <c r="C21" s="32" t="s">
        <v>32</v>
      </c>
      <c r="D21" s="26"/>
      <c r="E21" s="26"/>
      <c r="F21" s="26"/>
      <c r="G21" s="26"/>
      <c r="H21" s="26"/>
      <c r="I21" s="26"/>
      <c r="J21" s="28">
        <v>24634826.870000001</v>
      </c>
      <c r="K21" s="22"/>
      <c r="L21" s="22"/>
      <c r="M21" s="22"/>
    </row>
    <row r="22" spans="1:13" s="24" customFormat="1" x14ac:dyDescent="0.25">
      <c r="A22" s="22"/>
      <c r="B22" s="22"/>
      <c r="C22" s="32" t="s">
        <v>33</v>
      </c>
      <c r="D22" s="26"/>
      <c r="E22" s="26"/>
      <c r="F22" s="26"/>
      <c r="G22" s="26"/>
      <c r="H22" s="26"/>
      <c r="I22" s="26"/>
      <c r="J22" s="28">
        <v>36000</v>
      </c>
      <c r="K22" s="22"/>
      <c r="L22" s="22"/>
      <c r="M22" s="22"/>
    </row>
    <row r="23" spans="1:13" s="24" customFormat="1" x14ac:dyDescent="0.25">
      <c r="A23" s="22"/>
      <c r="B23" s="22"/>
      <c r="C23" s="32" t="s">
        <v>34</v>
      </c>
      <c r="D23" s="26"/>
      <c r="E23" s="26"/>
      <c r="F23" s="26"/>
      <c r="G23" s="26"/>
      <c r="H23" s="26"/>
      <c r="I23" s="26"/>
      <c r="J23" s="28">
        <v>33166769.960000001</v>
      </c>
      <c r="K23" s="22"/>
      <c r="L23" s="22"/>
      <c r="M23" s="22"/>
    </row>
    <row r="24" spans="1:13" s="24" customFormat="1" x14ac:dyDescent="0.25">
      <c r="A24" s="22"/>
      <c r="B24" s="22"/>
      <c r="C24" s="32" t="s">
        <v>35</v>
      </c>
      <c r="D24" s="26"/>
      <c r="E24" s="26"/>
      <c r="F24" s="26"/>
      <c r="G24" s="26"/>
      <c r="H24" s="26"/>
      <c r="I24" s="26"/>
      <c r="J24" s="28">
        <v>1363115.11</v>
      </c>
      <c r="K24" s="22"/>
      <c r="L24" s="22"/>
      <c r="M24" s="22"/>
    </row>
    <row r="25" spans="1:13" s="24" customFormat="1" x14ac:dyDescent="0.25">
      <c r="A25" s="22"/>
      <c r="B25" s="22"/>
      <c r="C25" s="32" t="s">
        <v>36</v>
      </c>
      <c r="D25" s="26"/>
      <c r="E25" s="26"/>
      <c r="F25" s="26"/>
      <c r="G25" s="26"/>
      <c r="H25" s="26"/>
      <c r="I25" s="26"/>
      <c r="J25" s="28">
        <v>1890732.84</v>
      </c>
      <c r="K25" s="22"/>
      <c r="L25" s="22"/>
      <c r="M25" s="22"/>
    </row>
    <row r="26" spans="1:13" s="24" customFormat="1" x14ac:dyDescent="0.25">
      <c r="A26" s="22"/>
      <c r="B26" s="22"/>
      <c r="C26" s="32" t="s">
        <v>37</v>
      </c>
      <c r="D26" s="26"/>
      <c r="E26" s="26"/>
      <c r="F26" s="26"/>
      <c r="G26" s="26"/>
      <c r="H26" s="26"/>
      <c r="I26" s="26"/>
      <c r="J26" s="28">
        <v>574200</v>
      </c>
      <c r="K26" s="22"/>
      <c r="L26" s="22"/>
      <c r="M26" s="22"/>
    </row>
    <row r="27" spans="1:13" s="24" customFormat="1" x14ac:dyDescent="0.25">
      <c r="A27" s="22"/>
      <c r="B27" s="22"/>
      <c r="C27" s="32" t="s">
        <v>30</v>
      </c>
      <c r="D27" s="26"/>
      <c r="E27" s="26"/>
      <c r="F27" s="26"/>
      <c r="G27" s="26"/>
      <c r="H27" s="26"/>
      <c r="I27" s="26"/>
      <c r="J27" s="28">
        <v>1680778.58</v>
      </c>
      <c r="K27" s="22"/>
      <c r="L27" s="22"/>
      <c r="M27" s="22"/>
    </row>
    <row r="28" spans="1:13" s="24" customFormat="1" x14ac:dyDescent="0.25">
      <c r="A28" s="22"/>
      <c r="B28" s="29"/>
      <c r="C28" s="30"/>
      <c r="D28" s="30"/>
      <c r="E28" s="30"/>
      <c r="F28" s="30"/>
      <c r="G28" s="30"/>
      <c r="H28" s="30"/>
      <c r="I28" s="26"/>
      <c r="J28" s="31"/>
      <c r="K28" s="29"/>
      <c r="L28" s="29"/>
      <c r="M28" s="29"/>
    </row>
    <row r="29" spans="1:13" s="24" customFormat="1" x14ac:dyDescent="0.25">
      <c r="A29" s="22"/>
      <c r="B29" s="22" t="s">
        <v>16</v>
      </c>
      <c r="C29" s="26"/>
      <c r="D29" s="26"/>
      <c r="E29" s="26"/>
      <c r="F29" s="26"/>
      <c r="G29" s="26"/>
      <c r="H29" s="26"/>
      <c r="I29" s="26"/>
      <c r="J29" s="23"/>
    </row>
    <row r="30" spans="1:13" s="24" customFormat="1" x14ac:dyDescent="0.25">
      <c r="A30" s="22"/>
      <c r="B30" s="22"/>
      <c r="C30" s="25" t="s">
        <v>38</v>
      </c>
      <c r="D30" s="26"/>
      <c r="E30" s="26"/>
      <c r="F30" s="26"/>
      <c r="G30" s="27"/>
      <c r="H30" s="26"/>
      <c r="I30" s="26"/>
      <c r="J30" s="28">
        <v>19986970.670000002</v>
      </c>
      <c r="K30" s="22"/>
      <c r="L30" s="22"/>
      <c r="M30" s="22"/>
    </row>
    <row r="31" spans="1:13" s="24" customFormat="1" x14ac:dyDescent="0.25">
      <c r="A31" s="22"/>
      <c r="B31" s="22"/>
      <c r="C31" s="25" t="s">
        <v>39</v>
      </c>
      <c r="D31" s="26"/>
      <c r="E31" s="26"/>
      <c r="F31" s="26"/>
      <c r="G31" s="27"/>
      <c r="H31" s="26"/>
      <c r="I31" s="26"/>
      <c r="J31" s="28">
        <v>1554023.65</v>
      </c>
      <c r="K31" s="22"/>
      <c r="L31" s="22"/>
      <c r="M31" s="22"/>
    </row>
    <row r="32" spans="1:13" s="24" customFormat="1" x14ac:dyDescent="0.25">
      <c r="A32" s="22"/>
      <c r="B32" s="22"/>
      <c r="C32" s="25" t="s">
        <v>40</v>
      </c>
      <c r="D32" s="26"/>
      <c r="E32" s="26"/>
      <c r="F32" s="26"/>
      <c r="G32" s="26"/>
      <c r="H32" s="26"/>
      <c r="I32" s="26"/>
      <c r="J32" s="28">
        <v>89690579</v>
      </c>
      <c r="K32" s="22"/>
      <c r="L32" s="22"/>
      <c r="M32" s="22"/>
    </row>
    <row r="33" spans="1:13" s="24" customFormat="1" x14ac:dyDescent="0.25">
      <c r="A33" s="22"/>
      <c r="B33" s="22"/>
      <c r="C33" s="25" t="s">
        <v>41</v>
      </c>
      <c r="D33" s="26"/>
      <c r="E33" s="26"/>
      <c r="F33" s="26"/>
      <c r="G33" s="26"/>
      <c r="H33" s="26"/>
      <c r="I33" s="26"/>
      <c r="J33" s="28">
        <v>197400</v>
      </c>
      <c r="K33" s="22"/>
      <c r="L33" s="22"/>
      <c r="M33" s="22"/>
    </row>
    <row r="34" spans="1:13" s="24" customFormat="1" x14ac:dyDescent="0.25">
      <c r="A34" s="22"/>
      <c r="B34" s="22"/>
      <c r="C34" s="32" t="s">
        <v>42</v>
      </c>
      <c r="D34" s="26"/>
      <c r="E34" s="26"/>
      <c r="F34" s="26"/>
      <c r="G34" s="26"/>
      <c r="H34" s="26"/>
      <c r="I34" s="26"/>
      <c r="J34" s="28">
        <v>18067243.68</v>
      </c>
      <c r="K34" s="22"/>
      <c r="L34" s="22"/>
      <c r="M34" s="22"/>
    </row>
    <row r="35" spans="1:13" s="24" customFormat="1" x14ac:dyDescent="0.25">
      <c r="A35" s="22"/>
      <c r="B35" s="22"/>
      <c r="C35" s="32" t="s">
        <v>43</v>
      </c>
      <c r="D35" s="26"/>
      <c r="E35" s="26"/>
      <c r="F35" s="26"/>
      <c r="G35" s="26"/>
      <c r="H35" s="26"/>
      <c r="I35" s="26"/>
      <c r="J35" s="28">
        <v>2357701.02</v>
      </c>
      <c r="K35" s="22"/>
      <c r="L35" s="22"/>
      <c r="M35" s="22"/>
    </row>
    <row r="36" spans="1:13" s="24" customFormat="1" x14ac:dyDescent="0.25">
      <c r="A36" s="22"/>
      <c r="B36" s="22"/>
      <c r="C36" s="25" t="s">
        <v>30</v>
      </c>
      <c r="D36" s="26"/>
      <c r="E36" s="26"/>
      <c r="F36" s="26"/>
      <c r="G36" s="26"/>
      <c r="H36" s="26"/>
      <c r="I36" s="26"/>
      <c r="J36" s="28">
        <v>9224975.0899999999</v>
      </c>
      <c r="K36" s="33"/>
      <c r="L36" s="33"/>
      <c r="M36" s="33"/>
    </row>
    <row r="37" spans="1:13" s="24" customFormat="1" x14ac:dyDescent="0.25">
      <c r="A37" s="22"/>
      <c r="B37" s="22"/>
      <c r="C37" s="25"/>
      <c r="D37" s="26"/>
      <c r="E37" s="26"/>
      <c r="F37" s="26"/>
      <c r="G37" s="26"/>
      <c r="H37" s="26"/>
      <c r="I37" s="26"/>
      <c r="J37" s="23"/>
      <c r="K37" s="33"/>
      <c r="L37" s="33"/>
      <c r="M37" s="33"/>
    </row>
    <row r="38" spans="1:13" s="24" customFormat="1" x14ac:dyDescent="0.25">
      <c r="A38" s="34" t="s">
        <v>17</v>
      </c>
      <c r="B38" s="35"/>
      <c r="C38" s="22"/>
      <c r="D38" s="22"/>
      <c r="E38" s="22"/>
      <c r="F38" s="22"/>
      <c r="G38" s="22"/>
      <c r="H38" s="36" t="s">
        <v>18</v>
      </c>
      <c r="I38" s="22"/>
      <c r="J38" s="37">
        <f>SUM(J16:J36)</f>
        <v>235417839.97000003</v>
      </c>
      <c r="K38" s="33"/>
      <c r="L38" s="33"/>
      <c r="M38" s="33"/>
    </row>
    <row r="39" spans="1:13" s="24" customFormat="1" x14ac:dyDescent="0.25">
      <c r="A39" s="38"/>
      <c r="B39" s="29"/>
      <c r="C39" s="22"/>
      <c r="D39" s="22"/>
      <c r="E39" s="22"/>
      <c r="F39" s="22"/>
      <c r="G39" s="22"/>
      <c r="H39" s="29"/>
      <c r="I39" s="22"/>
      <c r="J39" s="39"/>
      <c r="K39" s="39"/>
      <c r="L39" s="39"/>
      <c r="M39" s="39"/>
    </row>
    <row r="40" spans="1:13" s="24" customFormat="1" x14ac:dyDescent="0.25">
      <c r="A40" s="35" t="s">
        <v>19</v>
      </c>
      <c r="B40" s="35"/>
      <c r="C40" s="22"/>
      <c r="D40" s="22"/>
      <c r="E40" s="22"/>
      <c r="F40" s="22"/>
      <c r="G40" s="22"/>
      <c r="H40" s="29" t="s">
        <v>20</v>
      </c>
      <c r="I40" s="22"/>
      <c r="J40" s="40">
        <f>+J11-J38</f>
        <v>35768665.870000005</v>
      </c>
      <c r="K40" s="41"/>
      <c r="L40" s="41"/>
      <c r="M40" s="41"/>
    </row>
    <row r="41" spans="1:13" s="24" customFormat="1" x14ac:dyDescent="0.25">
      <c r="A41" s="29"/>
      <c r="B41" s="29"/>
      <c r="C41" s="22"/>
      <c r="D41" s="22"/>
      <c r="E41" s="22"/>
      <c r="F41" s="22"/>
      <c r="G41" s="22"/>
      <c r="H41" s="22"/>
      <c r="I41" s="22"/>
      <c r="J41" s="42"/>
      <c r="K41" s="42"/>
      <c r="L41" s="42"/>
      <c r="M41" s="42"/>
    </row>
    <row r="42" spans="1:13" s="24" customFormat="1" x14ac:dyDescent="0.25">
      <c r="A42" s="22"/>
      <c r="B42" s="22"/>
      <c r="C42" s="22"/>
      <c r="D42" s="22"/>
      <c r="E42" s="22"/>
      <c r="F42" s="22"/>
      <c r="G42" s="22"/>
      <c r="H42" s="22"/>
      <c r="I42" s="22"/>
    </row>
    <row r="43" spans="1:13" s="24" customFormat="1" x14ac:dyDescent="0.25">
      <c r="A43" s="22" t="s">
        <v>21</v>
      </c>
      <c r="B43" s="22"/>
      <c r="C43" s="22"/>
      <c r="D43" s="22"/>
      <c r="E43" s="22"/>
      <c r="F43" s="22"/>
      <c r="G43" s="22"/>
      <c r="H43" s="22"/>
      <c r="I43" s="22"/>
    </row>
    <row r="44" spans="1:13" s="24" customFormat="1" x14ac:dyDescent="0.25">
      <c r="A44" s="22"/>
      <c r="B44" s="22"/>
      <c r="C44" s="22"/>
      <c r="D44" s="22"/>
      <c r="E44" s="22"/>
      <c r="F44" s="22"/>
      <c r="G44" s="22"/>
      <c r="H44" s="22"/>
      <c r="I44" s="22"/>
    </row>
    <row r="45" spans="1:13" s="47" customFormat="1" x14ac:dyDescent="0.25">
      <c r="A45" s="43"/>
      <c r="B45" s="44" t="s">
        <v>44</v>
      </c>
      <c r="C45" s="44"/>
      <c r="D45" s="45"/>
      <c r="E45" s="46"/>
      <c r="F45" s="43"/>
      <c r="G45" s="44" t="s">
        <v>44</v>
      </c>
      <c r="H45" s="44"/>
      <c r="I45" s="44"/>
    </row>
    <row r="46" spans="1:13" s="24" customFormat="1" x14ac:dyDescent="0.25">
      <c r="A46" s="22"/>
      <c r="B46" s="48" t="s">
        <v>45</v>
      </c>
      <c r="C46" s="48"/>
      <c r="D46" s="49"/>
      <c r="E46" s="50"/>
      <c r="F46" s="22"/>
      <c r="G46" s="48" t="s">
        <v>46</v>
      </c>
      <c r="H46" s="48"/>
      <c r="I46" s="48"/>
    </row>
    <row r="47" spans="1:13" s="24" customFormat="1" x14ac:dyDescent="0.25">
      <c r="A47" s="22"/>
      <c r="B47" s="35" t="s">
        <v>22</v>
      </c>
      <c r="C47" s="35"/>
      <c r="D47" s="22"/>
      <c r="E47" s="22"/>
      <c r="F47" s="22"/>
      <c r="G47" s="35" t="s">
        <v>23</v>
      </c>
      <c r="H47" s="35"/>
      <c r="I47" s="35"/>
    </row>
  </sheetData>
  <sheetProtection formatCells="0" formatColumns="0" formatRows="0" insertColumns="0" insertRows="0" insertHyperlinks="0" deleteColumns="0" deleteRows="0" sort="0" autoFilter="0" pivotTables="0"/>
  <mergeCells count="9">
    <mergeCell ref="B47:C47"/>
    <mergeCell ref="G47:I47"/>
    <mergeCell ref="A38:B38"/>
    <mergeCell ref="A40:B40"/>
    <mergeCell ref="B45:C45"/>
    <mergeCell ref="G45:I45"/>
    <mergeCell ref="B46:C46"/>
    <mergeCell ref="G46:I46"/>
    <mergeCell ref="A5:M5"/>
  </mergeCells>
  <pageMargins left="0.7" right="0.7" top="0.75" bottom="0.75" header="0.3" footer="0.3"/>
  <pageSetup paperSize="9" scale="85" orientation="landscape" r:id="rId1"/>
  <ignoredErrors>
    <ignoredError sqref="J38 J4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24</v>
      </c>
    </row>
    <row r="3" spans="1:1" x14ac:dyDescent="0.25">
      <c r="A3" t="s">
        <v>25</v>
      </c>
    </row>
    <row r="5" spans="1:1" x14ac:dyDescent="0.25">
      <c r="A5" t="s">
        <v>26</v>
      </c>
    </row>
    <row r="6" spans="1:1" x14ac:dyDescent="0.25">
      <c r="A6" s="1" t="s">
        <v>27</v>
      </c>
    </row>
    <row r="9" spans="1:1" x14ac:dyDescent="0.25">
      <c r="A9" t="s">
        <v>28</v>
      </c>
    </row>
    <row r="10" spans="1:1" x14ac:dyDescent="0.25">
      <c r="A10">
        <v>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CACCO-STAFRMD-DC</cp:lastModifiedBy>
  <dcterms:created xsi:type="dcterms:W3CDTF">2015-06-05T18:17:20Z</dcterms:created>
  <dcterms:modified xsi:type="dcterms:W3CDTF">2024-02-08T03:31:46Z</dcterms:modified>
  <cp:category/>
</cp:coreProperties>
</file>