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2023 FILES\FDP 2023\1ST QUARTER 2023\"/>
    </mc:Choice>
  </mc:AlternateContent>
  <xr:revisionPtr revIDLastSave="0" documentId="13_ncr:1_{656E4600-847C-41CE-A5FC-A952B20910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7 - DFU" sheetId="1" r:id="rId1"/>
    <sheet name="FDPP LICENSE" sheetId="2" state="veryHidden" r:id="rId2"/>
  </sheets>
  <definedNames>
    <definedName name="_xlnm.Print_Area" localSheetId="0">'Form 7 - DFU'!$A$1:$I$153</definedName>
    <definedName name="_xlnm.Print_Titles" localSheetId="0">'Form 7 - DFU'!$1:$11</definedName>
  </definedNames>
  <calcPr calcId="191029"/>
</workbook>
</file>

<file path=xl/calcChain.xml><?xml version="1.0" encoding="utf-8"?>
<calcChain xmlns="http://schemas.openxmlformats.org/spreadsheetml/2006/main">
  <c r="G144" i="1" l="1"/>
  <c r="C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1" i="1"/>
  <c r="F119" i="1"/>
  <c r="F117" i="1"/>
  <c r="F115" i="1"/>
  <c r="F113" i="1"/>
  <c r="F111" i="1"/>
  <c r="F109" i="1"/>
  <c r="F107" i="1"/>
  <c r="F105" i="1"/>
  <c r="F103" i="1"/>
  <c r="F101" i="1"/>
  <c r="F99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5" i="1"/>
</calcChain>
</file>

<file path=xl/sharedStrings.xml><?xml version="1.0" encoding="utf-8"?>
<sst xmlns="http://schemas.openxmlformats.org/spreadsheetml/2006/main" count="467" uniqueCount="204">
  <si>
    <t>FDP Form 7 - 20% Development Fund Utilization</t>
  </si>
  <si>
    <t>UTILIZATION OF THE 20%  OF THE NATIONAL TAX ALLOTMENT</t>
  </si>
  <si>
    <t>REGION:</t>
  </si>
  <si>
    <t>REGION III - CENTRAL LUZON</t>
  </si>
  <si>
    <t>CALENDAR YEAR:</t>
  </si>
  <si>
    <t>PROVINCE:</t>
  </si>
  <si>
    <t>PAMPANGA</t>
  </si>
  <si>
    <t>QUARTER:</t>
  </si>
  <si>
    <t>CITY/MUNICIPALITY:</t>
  </si>
  <si>
    <t>CITY OF SAN FERNANDO (Capital)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</si>
  <si>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</si>
  <si>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</si>
  <si>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</si>
  <si>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</si>
  <si>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</si>
  <si>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</si>
  <si>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</si>
  <si>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</si>
  <si>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</si>
  <si>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</si>
  <si>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
Development (pls
list down specific projects)</t>
  </si>
  <si>
    <t>Economic
Development (pls
list down specific projects)</t>
  </si>
  <si>
    <t>Environmental
Management (pls
list down specific
projects)</t>
  </si>
  <si>
    <t>We hereby certify that we have reviewed the contents and hereby attest to the veracity and correctness of tha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</si>
  <si>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</si>
  <si>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</si>
  <si>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</si>
  <si>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</si>
  <si>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</si>
  <si>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Primary Health Care Facilities (Super RHU)</t>
  </si>
  <si>
    <t xml:space="preserve">Citywide </t>
  </si>
  <si>
    <t>January 2023</t>
  </si>
  <si>
    <t>On-going</t>
  </si>
  <si>
    <t>December 2023</t>
  </si>
  <si>
    <t>Farm Mechanization Program</t>
  </si>
  <si>
    <t>Small Farm Mechanization Program</t>
  </si>
  <si>
    <t>Provision of irrigation Facilities</t>
  </si>
  <si>
    <t>Upgrading/provision of tools and equipment for the CEO maintenance unit (tree trimming, electrical works, waterways clean-up, carpentry works and others)</t>
  </si>
  <si>
    <t>Enhance Productivity of Agricultural Land</t>
  </si>
  <si>
    <t>Animal Dispersal</t>
  </si>
  <si>
    <t>Different Brangays</t>
  </si>
  <si>
    <t>May 2023</t>
  </si>
  <si>
    <t xml:space="preserve">Procurment process - expected date of awarding is May 2023 </t>
  </si>
  <si>
    <t>-</t>
  </si>
  <si>
    <t>Release of fund is on the 4th Quarter</t>
  </si>
  <si>
    <t>September 2023</t>
  </si>
  <si>
    <t>Construction and/or Rehabilitation of Roads and Bridges</t>
  </si>
  <si>
    <t>Improvement/Construction of Road at Bulaon, City of San Fernando, Pampanga</t>
  </si>
  <si>
    <t>Bulaon</t>
  </si>
  <si>
    <t>for NTP</t>
  </si>
  <si>
    <t>Improvement/Construction of Road (Asphalt Overlay) at Del Carmen, City of San Fernando, Pampanga</t>
  </si>
  <si>
    <t>Del Carmen</t>
  </si>
  <si>
    <t>For NTP</t>
  </si>
  <si>
    <t>Improvement/Construction of Road at Del Pilar, City of San Fernando, Pampanga</t>
  </si>
  <si>
    <t>Del Pilar</t>
  </si>
  <si>
    <t>Construction of Road at Dela Paz Norte, City of San Fernando, Pampanga</t>
  </si>
  <si>
    <t>Dela Paz Norte</t>
  </si>
  <si>
    <t>Improvement/Construction of Road at Lara, City of San Fernando, Pampanga</t>
  </si>
  <si>
    <t>Lara</t>
  </si>
  <si>
    <t>Improvement/Construction of Road at Magliman, City of San Fernando, Pampanga</t>
  </si>
  <si>
    <t>Magliman</t>
  </si>
  <si>
    <t>Improvement/Construction of Road at Panipuan, City of San Fernando, Pampanga</t>
  </si>
  <si>
    <t>Panipuan</t>
  </si>
  <si>
    <t>Improvement/Construction of Road at San Agustin, City of San Fernando, Pampanga</t>
  </si>
  <si>
    <t>San Agustin</t>
  </si>
  <si>
    <t>Improvement/Construction of Road at San Felipe, City of San Fernando, Pampanga</t>
  </si>
  <si>
    <t>San Felipe</t>
  </si>
  <si>
    <t>Improvement/Construction of Road at San Pedro, City of San Fernando, Pampanga</t>
  </si>
  <si>
    <t>San Pedro</t>
  </si>
  <si>
    <t>Improvement/Construction of Road (Asphalt Overlay) at San Isidro, City of San Fernando, Pampanga</t>
  </si>
  <si>
    <t>San Isidro</t>
  </si>
  <si>
    <t>Improvement/Construction of Road at Sitio Bulusan to Sitio Balagtas, San Nicolas, City of San Fernando, Pampanga</t>
  </si>
  <si>
    <t>San Nicolas</t>
  </si>
  <si>
    <t>Improvement/Construction of Road at Sto. Nino, City of San Fernando, Pampanga</t>
  </si>
  <si>
    <t>Sto. Nino</t>
  </si>
  <si>
    <t>Construction of Road (Pathways/Pavers) along San Fernando River</t>
  </si>
  <si>
    <t>Along San Fernando River</t>
  </si>
  <si>
    <t>Rehabilitation/Improvement of Road at V. Tiomico St., City of San Fernando, Pampanga</t>
  </si>
  <si>
    <t>V. Tiomico St., Sto. Rosario</t>
  </si>
  <si>
    <t>March 31, 2023</t>
  </si>
  <si>
    <t>July 8, 2023</t>
  </si>
  <si>
    <t>Improvement/Construction of Road at San Jose, City of San Fernando, Pampanga</t>
  </si>
  <si>
    <t>San Jose</t>
  </si>
  <si>
    <t>Improvement/Construction of Road at Malino, City of San Fernando, Pampanga</t>
  </si>
  <si>
    <t>Malino</t>
  </si>
  <si>
    <t>Improvement/Construction of Road at Dolores, City of San Fernando, Pampanga</t>
  </si>
  <si>
    <t>Dolores</t>
  </si>
  <si>
    <t>March 25, 2023</t>
  </si>
  <si>
    <t>July 12, 2023</t>
  </si>
  <si>
    <t>Improvement/Construction of Road at Duplex, San Isidro, City of San Fernando, Pampanga</t>
  </si>
  <si>
    <t>Construction/Improvement of Roads within City of San Fernando, Pampanga</t>
  </si>
  <si>
    <t>City of San Fernando</t>
  </si>
  <si>
    <t>Aid to Barangay Priotity Projects</t>
  </si>
  <si>
    <t xml:space="preserve">Brgy. Alasas, CSFP </t>
  </si>
  <si>
    <t>Installation of Solar lights (streetlights brgy. Wide)</t>
  </si>
  <si>
    <t>Brgy. Alasas, CSFP</t>
  </si>
  <si>
    <t>July 2023</t>
  </si>
  <si>
    <t>Allotment release on 3rd Quarter</t>
  </si>
  <si>
    <t>Brgy. Baliti, CSFP</t>
  </si>
  <si>
    <t>Road widening at purok 1.3.4</t>
  </si>
  <si>
    <t>Brgy. Bulaon, CSP</t>
  </si>
  <si>
    <t>Desilting of Line Canal Bulaon Resettlement</t>
  </si>
  <si>
    <t>Brgy. Bulaon, CSFP</t>
  </si>
  <si>
    <t>Brgy. Calulut, CSFP</t>
  </si>
  <si>
    <t>Construction/Rehabilitation of Line Canals in Northville 14</t>
  </si>
  <si>
    <t>Brgy. Del Carmen, CSFP</t>
  </si>
  <si>
    <t>Rehabilitation of Line Canal at Sitio Mauli</t>
  </si>
  <si>
    <t>Brgy. Del Pilar, CSFP</t>
  </si>
  <si>
    <t>Installation/rehabilitation of Street lighting System in Sitio Paralaya</t>
  </si>
  <si>
    <t>Brgy. Del Rosario, CSFP</t>
  </si>
  <si>
    <t>Construction of Pavement at Purok 4</t>
  </si>
  <si>
    <t>Brgy. Dela Paz Norte, CSFP</t>
  </si>
  <si>
    <t>Construction/Rehabilitation of Pathways/Pavements/Sidewalk situated at Purok 1,2 and 3</t>
  </si>
  <si>
    <t>Brgy. Dela Paz Sur, CSFP</t>
  </si>
  <si>
    <t>Installation of Street Lights Solar Panel (Barangay Wide)</t>
  </si>
  <si>
    <t>Brgy. Dolores, CSFP</t>
  </si>
  <si>
    <t>Installation of CCTV</t>
  </si>
  <si>
    <t>Brgy. Juliana, CSFP</t>
  </si>
  <si>
    <t>Fabrication/construction/installation of canal covers in a portion of Purok 5</t>
  </si>
  <si>
    <t>Brgy. Lara, CSFP</t>
  </si>
  <si>
    <t>Purok signaged 1-7 at welcome ark</t>
  </si>
  <si>
    <t>Brgy. Lourdes, CSFP</t>
  </si>
  <si>
    <t>Desilting/Declogging of Creek Along Malvar Street, Arellano Street, Lapu-Lapu Street, Tandang Sora Street and A. Ruiz Street</t>
  </si>
  <si>
    <t>Brgy. Magliman, CSFP</t>
  </si>
  <si>
    <t>Construction/Rehabilitation of Lined Canal in Purok 4</t>
  </si>
  <si>
    <t>Brgy. Maimpis, CSFP</t>
  </si>
  <si>
    <t>Rehabilitation/Repair of Canal with Cover in Purok 2 St. Claire Subdivision</t>
  </si>
  <si>
    <t>Brgy. Malino, CSFP</t>
  </si>
  <si>
    <t>Improvement of Public Address System</t>
  </si>
  <si>
    <t>Brgy. Malpitic, CSFP</t>
  </si>
  <si>
    <t>Barangay Wide Construction of Drainage System Line Canal with Cover</t>
  </si>
  <si>
    <t>Brgy. Pandaras, CSFP</t>
  </si>
  <si>
    <t>Rehabilitation &amp; Construction of Lined Canal at Ebus Compound, Fajardo Compound and Guinto Compound</t>
  </si>
  <si>
    <t>Brgy. Panipuan, CSFP</t>
  </si>
  <si>
    <t>Concreting of road at Purok 1</t>
  </si>
  <si>
    <t>July 2022</t>
  </si>
  <si>
    <t>Brgy. Pulung Bulu, CSFP</t>
  </si>
  <si>
    <t>Construction of Line Canal at Purok 4</t>
  </si>
  <si>
    <t>Brgy. Quebiawan CSFP</t>
  </si>
  <si>
    <t>Repair &amp; Maintenance of Barangay Street Lights/Lamp Post</t>
  </si>
  <si>
    <t>Brgy. Quebiawan, CSFP</t>
  </si>
  <si>
    <t>Brgy. Saguin, CSFP</t>
  </si>
  <si>
    <t>Additional Installtion of Public Address System</t>
  </si>
  <si>
    <t>Brgy. San Agustin, CSFP</t>
  </si>
  <si>
    <t>Rehabilitation of Canal at Sitio Boulevard</t>
  </si>
  <si>
    <t>Brgy. San Felipe, CSFP</t>
  </si>
  <si>
    <t xml:space="preserve">Installation of CCTV </t>
  </si>
  <si>
    <t>Brgy. San Isidro, CSFP</t>
  </si>
  <si>
    <t>Brgy. San Jose, CSFP</t>
  </si>
  <si>
    <t>Improvement and Rehabilitation of Multi Purpose Hall at Purok 5</t>
  </si>
  <si>
    <t>Brgy. San Juan, CSFP</t>
  </si>
  <si>
    <t>Construction of Drainage Lined Canal with Cover at Purok 7, Sto. Niño Village</t>
  </si>
  <si>
    <t>Brgy. San Nicolas, CSFP</t>
  </si>
  <si>
    <t>Desilting and declogging of canals within the area of Barangay San Nicolas</t>
  </si>
  <si>
    <t>Brgy. San Pedro, CSFP</t>
  </si>
  <si>
    <t>Construction of canal cover at Purok 5</t>
  </si>
  <si>
    <t>Brgy. Sta. Lucia, CSFP</t>
  </si>
  <si>
    <t>Construction of Drainage System Line Canal with Cover at Purok 14</t>
  </si>
  <si>
    <t>Brgy. Santa Teresita, CSFP</t>
  </si>
  <si>
    <t>Desilting and declogging of waterways</t>
  </si>
  <si>
    <t>Brgy. Sta. Teresita, CSFP</t>
  </si>
  <si>
    <t>Brgy. Sto. NIño, CSFP</t>
  </si>
  <si>
    <t>Construction of Line Canals and Concreting of Road at Jupiter St.</t>
  </si>
  <si>
    <t>Brgy. Sto. Niño, CFSP</t>
  </si>
  <si>
    <t>Brgy. Sto. Rosario, CSFP</t>
  </si>
  <si>
    <t>Improvement of Pathway at B. Mendoza St.</t>
  </si>
  <si>
    <t>Brgy. Sindalan, CSFP</t>
  </si>
  <si>
    <t>Rehabilitation and improvement of public park at Sindalan Sports Complex</t>
  </si>
  <si>
    <t>Brgy. Telabastagan, CSFP</t>
  </si>
  <si>
    <t>Installation of Streetlights</t>
  </si>
  <si>
    <t>Loan Amortization</t>
  </si>
  <si>
    <t>N/A</t>
  </si>
  <si>
    <t>Effective Garbage Collections &amp; Disposal System</t>
  </si>
  <si>
    <t>Motorpool Compound</t>
  </si>
  <si>
    <t>June 2023</t>
  </si>
  <si>
    <t>Implementation on the 2nd quarter</t>
  </si>
  <si>
    <t>Improvement of the Central Materials Recovery Facility - purchase of materials, equipment and operating expenses</t>
  </si>
  <si>
    <t>Improvement of the Central Materials Recovery Facility (Gardening/Park Development)</t>
  </si>
  <si>
    <t>Implementation on the 3rd quarter</t>
  </si>
  <si>
    <t>Establishment of Botanical Garden, Mini Forest and People's Park</t>
  </si>
  <si>
    <t>Flood Control</t>
  </si>
  <si>
    <t xml:space="preserve"> Construction/Improvement of Lined Canal at San Pedro, City of San Fernando, Pampanga</t>
  </si>
  <si>
    <t xml:space="preserve"> Construction/Improvement of Lined Canal at Calulut, City of San Fernando, Pampanga</t>
  </si>
  <si>
    <t>Calulut</t>
  </si>
  <si>
    <t xml:space="preserve"> Construction/Improvement of Lined Canal at Del Rosario, City of San Fernando, Pampanga</t>
  </si>
  <si>
    <t>Del Rosario</t>
  </si>
  <si>
    <t xml:space="preserve"> Construction/Improvement of Lined Canal at Dela Paz Sur, City of San Fernando, Pampanga</t>
  </si>
  <si>
    <t>Dela Paz Sur</t>
  </si>
  <si>
    <t xml:space="preserve"> Construction/Improvement of Lined Canal at Dolores, City of San Fernando, Pampanga</t>
  </si>
  <si>
    <t xml:space="preserve"> Construction/Improvement of Lined Canal at Maimpis, City of San Fernando, Pampanga</t>
  </si>
  <si>
    <t>Maimpis</t>
  </si>
  <si>
    <t xml:space="preserve"> Construction/Improvement of Lined Canal at Purok 1, Malpitic, City of San Fernando, Pampanga</t>
  </si>
  <si>
    <t>Malpitic</t>
  </si>
  <si>
    <t xml:space="preserve"> Construction/Improvement of Lined Canal at San Jose, City of San Fernando, Pampanga</t>
  </si>
  <si>
    <t xml:space="preserve"> Construction/Improvement of Lined Canal with cover at Sitio Bulusan, San Nicolas, City of San Fernando, Pampanga</t>
  </si>
  <si>
    <t xml:space="preserve"> Construction/Improvement of Lined Canal at Purok 8, Sta. Lucia, City of San Fernando, Pampanga</t>
  </si>
  <si>
    <t>Sta. Lucia</t>
  </si>
  <si>
    <t xml:space="preserve"> Clearing, Desilting and Declogging of Waterways at San Pedro Creek, City of San Fernando, Pampanga</t>
  </si>
  <si>
    <t xml:space="preserve"> Construction of Slope Protection at San Isidro, City of San Fernando, Pampanga</t>
  </si>
  <si>
    <t>TOTAL</t>
  </si>
  <si>
    <t xml:space="preserve">           RIZZEL Y. MANGILIT</t>
  </si>
  <si>
    <t xml:space="preserve">      Acting City Budget Officer I</t>
  </si>
  <si>
    <t>HON. VILMA B. CALUAG</t>
  </si>
  <si>
    <t>City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</si>
</sst>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&quot;₱&quot;#,##0.00"/>
  </numFmts>
  <fonts count="19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7" fillId="2" borderId="0" applyFont="0" applyFill="0" applyBorder="0" applyAlignment="0" applyProtection="0"/>
    <xf numFmtId="0" fontId="7" fillId="2" borderId="0"/>
    <xf numFmtId="0" fontId="8" fillId="2" borderId="0"/>
  </cellStyleXfs>
  <cellXfs count="10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10" fillId="2" borderId="0" xfId="0" applyFont="1" applyFill="1" applyProtection="1">
      <protection locked="0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3" fillId="0" borderId="16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164" fontId="13" fillId="2" borderId="5" xfId="3" applyFont="1" applyFill="1" applyBorder="1" applyAlignment="1">
      <alignment vertical="center"/>
    </xf>
    <xf numFmtId="17" fontId="13" fillId="0" borderId="5" xfId="0" applyNumberFormat="1" applyFont="1" applyBorder="1" applyAlignment="1">
      <alignment horizontal="center" vertical="center" wrapText="1"/>
    </xf>
    <xf numFmtId="17" fontId="13" fillId="0" borderId="5" xfId="0" quotePrefix="1" applyNumberFormat="1" applyFont="1" applyBorder="1" applyAlignment="1">
      <alignment horizontal="center" vertical="center" wrapText="1"/>
    </xf>
    <xf numFmtId="10" fontId="14" fillId="2" borderId="5" xfId="2" applyNumberFormat="1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2" borderId="16" xfId="0" applyFont="1" applyFill="1" applyBorder="1"/>
    <xf numFmtId="0" fontId="12" fillId="2" borderId="5" xfId="0" applyFont="1" applyFill="1" applyBorder="1"/>
    <xf numFmtId="0" fontId="12" fillId="2" borderId="7" xfId="0" applyFont="1" applyFill="1" applyBorder="1"/>
    <xf numFmtId="43" fontId="13" fillId="2" borderId="5" xfId="1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164" fontId="13" fillId="2" borderId="5" xfId="3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3" fillId="2" borderId="16" xfId="4" applyFont="1" applyBorder="1" applyAlignment="1">
      <alignment vertical="center" wrapText="1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3" fontId="13" fillId="2" borderId="5" xfId="1" applyFont="1" applyFill="1" applyBorder="1" applyAlignment="1" applyProtection="1">
      <alignment horizontal="center" vertical="center" wrapText="1"/>
      <protection locked="0"/>
    </xf>
    <xf numFmtId="43" fontId="13" fillId="2" borderId="5" xfId="1" applyFont="1" applyFill="1" applyBorder="1" applyAlignment="1" applyProtection="1">
      <alignment horizontal="right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165" fontId="13" fillId="0" borderId="5" xfId="0" applyNumberFormat="1" applyFont="1" applyBorder="1" applyAlignment="1">
      <alignment horizontal="center" vertical="center" wrapText="1"/>
    </xf>
    <xf numFmtId="0" fontId="13" fillId="2" borderId="16" xfId="5" applyFont="1" applyBorder="1" applyAlignment="1">
      <alignment vertical="center" wrapText="1"/>
    </xf>
    <xf numFmtId="43" fontId="13" fillId="2" borderId="5" xfId="1" applyFont="1" applyFill="1" applyBorder="1" applyAlignment="1">
      <alignment horizontal="center" vertical="center"/>
    </xf>
    <xf numFmtId="0" fontId="16" fillId="0" borderId="16" xfId="0" applyFont="1" applyBorder="1"/>
    <xf numFmtId="0" fontId="14" fillId="0" borderId="16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" xfId="0" quotePrefix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/>
    </xf>
    <xf numFmtId="49" fontId="13" fillId="0" borderId="5" xfId="0" quotePrefix="1" applyNumberFormat="1" applyFont="1" applyBorder="1" applyAlignment="1">
      <alignment horizontal="center" vertical="center"/>
    </xf>
    <xf numFmtId="49" fontId="13" fillId="0" borderId="5" xfId="0" quotePrefix="1" applyNumberFormat="1" applyFont="1" applyBorder="1" applyAlignment="1">
      <alignment horizontal="center" vertical="center" wrapText="1"/>
    </xf>
    <xf numFmtId="43" fontId="17" fillId="0" borderId="5" xfId="0" applyNumberFormat="1" applyFont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43" fontId="13" fillId="2" borderId="5" xfId="1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6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3" fillId="2" borderId="19" xfId="5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10" fontId="14" fillId="2" borderId="6" xfId="2" applyNumberFormat="1" applyFont="1" applyFill="1" applyBorder="1" applyAlignment="1">
      <alignment horizontal="center" vertical="center" wrapText="1"/>
    </xf>
    <xf numFmtId="43" fontId="13" fillId="2" borderId="6" xfId="1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6" fontId="14" fillId="2" borderId="8" xfId="1" applyNumberFormat="1" applyFont="1" applyFill="1" applyBorder="1" applyAlignment="1">
      <alignment vertical="center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>
      <alignment wrapText="1"/>
    </xf>
    <xf numFmtId="0" fontId="11" fillId="2" borderId="0" xfId="0" applyFont="1" applyFill="1" applyAlignment="1">
      <alignment vertical="center"/>
    </xf>
    <xf numFmtId="0" fontId="12" fillId="2" borderId="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top" wrapText="1"/>
    </xf>
    <xf numFmtId="0" fontId="12" fillId="2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9" fillId="2" borderId="16" xfId="0" applyFont="1" applyFill="1" applyBorder="1" applyAlignment="1">
      <alignment horizontal="left" vertical="center" wrapText="1"/>
    </xf>
  </cellXfs>
  <cellStyles count="6">
    <cellStyle name="Comma" xfId="1" builtinId="3"/>
    <cellStyle name="Comma 2 2" xfId="3" xr:uid="{987958AA-BCC8-4B09-813A-8A0D5E2B9BA0}"/>
    <cellStyle name="Normal" xfId="0" builtinId="0"/>
    <cellStyle name="Normal 2" xfId="4" xr:uid="{D8B02758-F2B8-47CD-899C-71A43AC8C09C}"/>
    <cellStyle name="Normal 4" xfId="5" xr:uid="{62F24A33-A84E-4CF9-B484-9F0CAAC87189}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3"/>
  <sheetViews>
    <sheetView tabSelected="1" view="pageBreakPreview" topLeftCell="A22" zoomScale="60" zoomScaleNormal="85" workbookViewId="0">
      <selection activeCell="G28" sqref="G28"/>
    </sheetView>
  </sheetViews>
  <sheetFormatPr defaultRowHeight="15" x14ac:dyDescent="0.25"/>
  <cols>
    <col min="1" max="1" width="51.28515625" style="3" customWidth="1"/>
    <col min="2" max="2" width="25.5703125" style="3" customWidth="1"/>
    <col min="3" max="3" width="20.7109375" style="3" customWidth="1"/>
    <col min="4" max="4" width="26.85546875" style="3" customWidth="1"/>
    <col min="5" max="6" width="20.7109375" style="3" customWidth="1"/>
    <col min="7" max="7" width="18.28515625" style="3" customWidth="1"/>
    <col min="8" max="8" width="15.7109375" style="3" customWidth="1"/>
    <col min="9" max="9" width="24.85546875" style="3" customWidth="1"/>
    <col min="10" max="10" width="15.7109375" style="3" customWidth="1"/>
    <col min="11" max="11" width="8.85546875" style="3" customWidth="1"/>
  </cols>
  <sheetData>
    <row r="1" spans="1:9" x14ac:dyDescent="0.25">
      <c r="A1" s="75" t="s">
        <v>0</v>
      </c>
      <c r="B1" s="67"/>
      <c r="C1" s="67"/>
      <c r="D1" s="67"/>
      <c r="E1" s="67"/>
    </row>
    <row r="2" spans="1:9" x14ac:dyDescent="0.25">
      <c r="A2" s="68"/>
      <c r="B2" s="68"/>
      <c r="C2" s="68"/>
      <c r="D2" s="68"/>
      <c r="E2" s="68"/>
    </row>
    <row r="3" spans="1:9" ht="18.75" x14ac:dyDescent="0.3">
      <c r="A3" s="99" t="s">
        <v>1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69"/>
      <c r="B4" s="69"/>
      <c r="C4" s="69"/>
      <c r="D4" s="69"/>
      <c r="E4" s="69"/>
    </row>
    <row r="5" spans="1:9" x14ac:dyDescent="0.25">
      <c r="A5" s="70" t="s">
        <v>2</v>
      </c>
      <c r="B5" s="70" t="s">
        <v>3</v>
      </c>
      <c r="C5" s="71"/>
      <c r="D5" s="70" t="s">
        <v>4</v>
      </c>
      <c r="E5" s="71">
        <v>2023</v>
      </c>
    </row>
    <row r="6" spans="1:9" x14ac:dyDescent="0.25">
      <c r="A6" s="1" t="s">
        <v>5</v>
      </c>
      <c r="B6" s="72" t="s">
        <v>6</v>
      </c>
      <c r="C6" s="73"/>
      <c r="D6" s="74" t="s">
        <v>7</v>
      </c>
      <c r="E6" s="73">
        <v>1</v>
      </c>
    </row>
    <row r="7" spans="1:9" x14ac:dyDescent="0.25">
      <c r="A7" s="1" t="s">
        <v>8</v>
      </c>
      <c r="B7" s="3" t="s">
        <v>9</v>
      </c>
      <c r="D7" s="1"/>
    </row>
    <row r="8" spans="1:9" ht="15.75" thickBot="1" x14ac:dyDescent="0.3">
      <c r="A8" s="69"/>
    </row>
    <row r="9" spans="1:9" x14ac:dyDescent="0.25">
      <c r="A9" s="88" t="s">
        <v>10</v>
      </c>
      <c r="B9" s="91" t="s">
        <v>11</v>
      </c>
      <c r="C9" s="91" t="s">
        <v>12</v>
      </c>
      <c r="D9" s="91" t="s">
        <v>13</v>
      </c>
      <c r="E9" s="84" t="s">
        <v>14</v>
      </c>
      <c r="F9" s="91" t="s">
        <v>15</v>
      </c>
      <c r="G9" s="91"/>
      <c r="H9" s="84" t="s">
        <v>16</v>
      </c>
      <c r="I9" s="96" t="s">
        <v>17</v>
      </c>
    </row>
    <row r="10" spans="1:9" x14ac:dyDescent="0.25">
      <c r="A10" s="89"/>
      <c r="B10" s="85"/>
      <c r="C10" s="85"/>
      <c r="D10" s="85"/>
      <c r="E10" s="85"/>
      <c r="F10" s="92" t="s">
        <v>18</v>
      </c>
      <c r="G10" s="92" t="s">
        <v>19</v>
      </c>
      <c r="H10" s="85"/>
      <c r="I10" s="97"/>
    </row>
    <row r="11" spans="1:9" ht="52.5" customHeight="1" x14ac:dyDescent="0.25">
      <c r="A11" s="90"/>
      <c r="B11" s="86"/>
      <c r="C11" s="86"/>
      <c r="D11" s="86"/>
      <c r="E11" s="86"/>
      <c r="F11" s="86"/>
      <c r="G11" s="86"/>
      <c r="H11" s="86"/>
      <c r="I11" s="98"/>
    </row>
    <row r="12" spans="1:9" x14ac:dyDescent="0.25">
      <c r="A12" s="93" t="s">
        <v>20</v>
      </c>
      <c r="B12" s="81"/>
      <c r="C12" s="81"/>
      <c r="D12" s="81"/>
      <c r="E12" s="81"/>
      <c r="F12" s="81"/>
      <c r="G12" s="81"/>
      <c r="H12" s="81"/>
      <c r="I12" s="87"/>
    </row>
    <row r="13" spans="1:9" x14ac:dyDescent="0.25">
      <c r="A13" s="93"/>
      <c r="B13" s="81"/>
      <c r="C13" s="81"/>
      <c r="D13" s="81"/>
      <c r="E13" s="81"/>
      <c r="F13" s="81"/>
      <c r="G13" s="81"/>
      <c r="H13" s="81"/>
      <c r="I13" s="87"/>
    </row>
    <row r="14" spans="1:9" x14ac:dyDescent="0.25">
      <c r="A14" s="93"/>
      <c r="B14" s="81"/>
      <c r="C14" s="81"/>
      <c r="D14" s="81"/>
      <c r="E14" s="81"/>
      <c r="F14" s="81"/>
      <c r="G14" s="81"/>
      <c r="H14" s="81"/>
      <c r="I14" s="87"/>
    </row>
    <row r="15" spans="1:9" x14ac:dyDescent="0.25">
      <c r="A15" s="12" t="s">
        <v>29</v>
      </c>
      <c r="B15" s="13" t="s">
        <v>30</v>
      </c>
      <c r="C15" s="14">
        <v>6300000</v>
      </c>
      <c r="D15" s="15" t="s">
        <v>31</v>
      </c>
      <c r="E15" s="16" t="s">
        <v>33</v>
      </c>
      <c r="F15" s="17">
        <f>G15/C15</f>
        <v>0</v>
      </c>
      <c r="G15" s="18"/>
      <c r="H15" s="19"/>
      <c r="I15" s="20" t="s">
        <v>32</v>
      </c>
    </row>
    <row r="16" spans="1:9" x14ac:dyDescent="0.25">
      <c r="A16" s="21"/>
      <c r="B16" s="22"/>
      <c r="C16" s="22"/>
      <c r="D16" s="22"/>
      <c r="E16" s="22"/>
      <c r="F16" s="22"/>
      <c r="G16" s="22"/>
      <c r="H16" s="22"/>
      <c r="I16" s="23"/>
    </row>
    <row r="17" spans="1:9" x14ac:dyDescent="0.25">
      <c r="A17" s="82" t="s">
        <v>21</v>
      </c>
      <c r="B17" s="81"/>
      <c r="C17" s="81"/>
      <c r="D17" s="81"/>
      <c r="E17" s="81"/>
      <c r="F17" s="81"/>
      <c r="G17" s="76"/>
      <c r="H17" s="81"/>
      <c r="I17" s="87"/>
    </row>
    <row r="18" spans="1:9" x14ac:dyDescent="0.25">
      <c r="A18" s="83"/>
      <c r="B18" s="81"/>
      <c r="C18" s="81"/>
      <c r="D18" s="81"/>
      <c r="E18" s="81"/>
      <c r="F18" s="81"/>
      <c r="G18" s="77"/>
      <c r="H18" s="81"/>
      <c r="I18" s="87"/>
    </row>
    <row r="19" spans="1:9" x14ac:dyDescent="0.25">
      <c r="A19" s="83"/>
      <c r="B19" s="81"/>
      <c r="C19" s="81"/>
      <c r="D19" s="81"/>
      <c r="E19" s="81"/>
      <c r="F19" s="81"/>
      <c r="G19" s="78"/>
      <c r="H19" s="81"/>
      <c r="I19" s="87"/>
    </row>
    <row r="20" spans="1:9" ht="42.75" x14ac:dyDescent="0.25">
      <c r="A20" s="12" t="s">
        <v>34</v>
      </c>
      <c r="B20" s="13" t="s">
        <v>40</v>
      </c>
      <c r="C20" s="14">
        <v>3500000</v>
      </c>
      <c r="D20" s="16" t="s">
        <v>31</v>
      </c>
      <c r="E20" s="16" t="s">
        <v>41</v>
      </c>
      <c r="F20" s="17">
        <f>G20/C20</f>
        <v>0</v>
      </c>
      <c r="G20" s="24">
        <v>0</v>
      </c>
      <c r="H20" s="25"/>
      <c r="I20" s="20" t="s">
        <v>42</v>
      </c>
    </row>
    <row r="21" spans="1:9" ht="42.75" x14ac:dyDescent="0.25">
      <c r="A21" s="26" t="s">
        <v>35</v>
      </c>
      <c r="B21" s="13" t="s">
        <v>40</v>
      </c>
      <c r="C21" s="27">
        <v>2500000</v>
      </c>
      <c r="D21" s="16" t="s">
        <v>31</v>
      </c>
      <c r="E21" s="16" t="s">
        <v>41</v>
      </c>
      <c r="F21" s="17">
        <f t="shared" ref="F21:F25" si="0">G21/C21</f>
        <v>0</v>
      </c>
      <c r="G21" s="18">
        <v>0</v>
      </c>
      <c r="H21" s="25"/>
      <c r="I21" s="20" t="s">
        <v>42</v>
      </c>
    </row>
    <row r="22" spans="1:9" ht="42.75" x14ac:dyDescent="0.25">
      <c r="A22" s="26" t="s">
        <v>36</v>
      </c>
      <c r="B22" s="13" t="s">
        <v>40</v>
      </c>
      <c r="C22" s="27">
        <v>1000000</v>
      </c>
      <c r="D22" s="16" t="s">
        <v>31</v>
      </c>
      <c r="E22" s="16" t="s">
        <v>41</v>
      </c>
      <c r="F22" s="17">
        <f t="shared" si="0"/>
        <v>0</v>
      </c>
      <c r="G22" s="18">
        <v>0</v>
      </c>
      <c r="H22" s="25"/>
      <c r="I22" s="20" t="s">
        <v>42</v>
      </c>
    </row>
    <row r="23" spans="1:9" ht="57" x14ac:dyDescent="0.25">
      <c r="A23" s="26" t="s">
        <v>37</v>
      </c>
      <c r="B23" s="28" t="s">
        <v>43</v>
      </c>
      <c r="C23" s="27">
        <v>10000000</v>
      </c>
      <c r="D23" s="16" t="s">
        <v>43</v>
      </c>
      <c r="E23" s="16" t="s">
        <v>43</v>
      </c>
      <c r="F23" s="17">
        <f t="shared" si="0"/>
        <v>0</v>
      </c>
      <c r="G23" s="18">
        <v>0</v>
      </c>
      <c r="H23" s="25"/>
      <c r="I23" s="20" t="s">
        <v>44</v>
      </c>
    </row>
    <row r="24" spans="1:9" ht="42.75" x14ac:dyDescent="0.25">
      <c r="A24" s="26" t="s">
        <v>38</v>
      </c>
      <c r="B24" s="13" t="s">
        <v>40</v>
      </c>
      <c r="C24" s="27">
        <v>2000000</v>
      </c>
      <c r="D24" s="16" t="s">
        <v>31</v>
      </c>
      <c r="E24" s="16" t="s">
        <v>45</v>
      </c>
      <c r="F24" s="17">
        <f t="shared" si="0"/>
        <v>0</v>
      </c>
      <c r="G24" s="18">
        <v>0</v>
      </c>
      <c r="H24" s="25"/>
      <c r="I24" s="20" t="s">
        <v>42</v>
      </c>
    </row>
    <row r="25" spans="1:9" ht="42.75" x14ac:dyDescent="0.25">
      <c r="A25" s="26" t="s">
        <v>39</v>
      </c>
      <c r="B25" s="13" t="s">
        <v>40</v>
      </c>
      <c r="C25" s="27">
        <v>1000000</v>
      </c>
      <c r="D25" s="16" t="s">
        <v>31</v>
      </c>
      <c r="E25" s="16" t="s">
        <v>41</v>
      </c>
      <c r="F25" s="17">
        <f t="shared" si="0"/>
        <v>0</v>
      </c>
      <c r="G25" s="18">
        <v>0</v>
      </c>
      <c r="H25" s="25"/>
      <c r="I25" s="20" t="s">
        <v>42</v>
      </c>
    </row>
    <row r="26" spans="1:9" ht="45" customHeight="1" x14ac:dyDescent="0.25">
      <c r="A26" s="29" t="s">
        <v>46</v>
      </c>
      <c r="B26" s="13"/>
      <c r="C26" s="27"/>
      <c r="D26" s="16"/>
      <c r="E26" s="16"/>
      <c r="F26" s="17"/>
      <c r="G26" s="18"/>
      <c r="H26" s="25"/>
      <c r="I26" s="20"/>
    </row>
    <row r="27" spans="1:9" ht="28.5" x14ac:dyDescent="0.25">
      <c r="A27" s="30" t="s">
        <v>47</v>
      </c>
      <c r="B27" s="31" t="s">
        <v>48</v>
      </c>
      <c r="C27" s="32">
        <v>5000000</v>
      </c>
      <c r="D27" s="31" t="s">
        <v>43</v>
      </c>
      <c r="E27" s="31" t="s">
        <v>43</v>
      </c>
      <c r="F27" s="17">
        <f t="shared" ref="F27:F46" si="1">G27/C27</f>
        <v>0</v>
      </c>
      <c r="G27" s="33">
        <v>0</v>
      </c>
      <c r="H27" s="25"/>
      <c r="I27" s="34" t="s">
        <v>49</v>
      </c>
    </row>
    <row r="28" spans="1:9" ht="42.75" x14ac:dyDescent="0.25">
      <c r="A28" s="30" t="s">
        <v>50</v>
      </c>
      <c r="B28" s="31" t="s">
        <v>51</v>
      </c>
      <c r="C28" s="32">
        <v>5000000</v>
      </c>
      <c r="D28" s="31" t="s">
        <v>43</v>
      </c>
      <c r="E28" s="31" t="s">
        <v>43</v>
      </c>
      <c r="F28" s="17">
        <f t="shared" si="1"/>
        <v>0</v>
      </c>
      <c r="G28" s="33">
        <v>0</v>
      </c>
      <c r="H28" s="25"/>
      <c r="I28" s="34" t="s">
        <v>52</v>
      </c>
    </row>
    <row r="29" spans="1:9" ht="28.5" x14ac:dyDescent="0.25">
      <c r="A29" s="30" t="s">
        <v>53</v>
      </c>
      <c r="B29" s="31" t="s">
        <v>54</v>
      </c>
      <c r="C29" s="32">
        <v>6000000</v>
      </c>
      <c r="D29" s="31" t="s">
        <v>43</v>
      </c>
      <c r="E29" s="31" t="s">
        <v>43</v>
      </c>
      <c r="F29" s="17">
        <f t="shared" si="1"/>
        <v>0.99583691333333346</v>
      </c>
      <c r="G29" s="33">
        <v>5975021.4800000004</v>
      </c>
      <c r="H29" s="25"/>
      <c r="I29" s="20" t="s">
        <v>52</v>
      </c>
    </row>
    <row r="30" spans="1:9" ht="28.5" x14ac:dyDescent="0.25">
      <c r="A30" s="30" t="s">
        <v>55</v>
      </c>
      <c r="B30" s="31" t="s">
        <v>56</v>
      </c>
      <c r="C30" s="32">
        <v>3000000</v>
      </c>
      <c r="D30" s="31" t="s">
        <v>43</v>
      </c>
      <c r="E30" s="31" t="s">
        <v>43</v>
      </c>
      <c r="F30" s="17">
        <f t="shared" si="1"/>
        <v>0</v>
      </c>
      <c r="G30" s="33">
        <v>0</v>
      </c>
      <c r="H30" s="25"/>
      <c r="I30" s="20" t="s">
        <v>52</v>
      </c>
    </row>
    <row r="31" spans="1:9" ht="28.5" x14ac:dyDescent="0.25">
      <c r="A31" s="30" t="s">
        <v>57</v>
      </c>
      <c r="B31" s="31" t="s">
        <v>58</v>
      </c>
      <c r="C31" s="32">
        <v>3000000</v>
      </c>
      <c r="D31" s="31" t="s">
        <v>43</v>
      </c>
      <c r="E31" s="31" t="s">
        <v>43</v>
      </c>
      <c r="F31" s="17">
        <f t="shared" si="1"/>
        <v>0</v>
      </c>
      <c r="G31" s="33">
        <v>0</v>
      </c>
      <c r="H31" s="25"/>
      <c r="I31" s="20" t="s">
        <v>52</v>
      </c>
    </row>
    <row r="32" spans="1:9" ht="28.5" x14ac:dyDescent="0.25">
      <c r="A32" s="30" t="s">
        <v>59</v>
      </c>
      <c r="B32" s="31" t="s">
        <v>60</v>
      </c>
      <c r="C32" s="32">
        <v>5000000</v>
      </c>
      <c r="D32" s="31" t="s">
        <v>43</v>
      </c>
      <c r="E32" s="31" t="s">
        <v>43</v>
      </c>
      <c r="F32" s="17">
        <f t="shared" si="1"/>
        <v>0</v>
      </c>
      <c r="G32" s="33">
        <v>0</v>
      </c>
      <c r="H32" s="25"/>
      <c r="I32" s="20" t="s">
        <v>52</v>
      </c>
    </row>
    <row r="33" spans="1:9" ht="28.5" x14ac:dyDescent="0.25">
      <c r="A33" s="30" t="s">
        <v>61</v>
      </c>
      <c r="B33" s="31" t="s">
        <v>62</v>
      </c>
      <c r="C33" s="32">
        <v>3000000</v>
      </c>
      <c r="D33" s="31" t="s">
        <v>43</v>
      </c>
      <c r="E33" s="31" t="s">
        <v>43</v>
      </c>
      <c r="F33" s="17">
        <f t="shared" si="1"/>
        <v>0</v>
      </c>
      <c r="G33" s="33">
        <v>0</v>
      </c>
      <c r="H33" s="25"/>
      <c r="I33" s="20" t="s">
        <v>52</v>
      </c>
    </row>
    <row r="34" spans="1:9" ht="28.5" x14ac:dyDescent="0.25">
      <c r="A34" s="30" t="s">
        <v>63</v>
      </c>
      <c r="B34" s="31" t="s">
        <v>64</v>
      </c>
      <c r="C34" s="32">
        <v>3000000</v>
      </c>
      <c r="D34" s="31" t="s">
        <v>43</v>
      </c>
      <c r="E34" s="31" t="s">
        <v>43</v>
      </c>
      <c r="F34" s="17">
        <f t="shared" si="1"/>
        <v>0</v>
      </c>
      <c r="G34" s="33">
        <v>0</v>
      </c>
      <c r="H34" s="25"/>
      <c r="I34" s="20" t="s">
        <v>52</v>
      </c>
    </row>
    <row r="35" spans="1:9" ht="28.5" x14ac:dyDescent="0.25">
      <c r="A35" s="30" t="s">
        <v>65</v>
      </c>
      <c r="B35" s="31" t="s">
        <v>66</v>
      </c>
      <c r="C35" s="32">
        <v>3000000</v>
      </c>
      <c r="D35" s="31" t="s">
        <v>43</v>
      </c>
      <c r="E35" s="31" t="s">
        <v>43</v>
      </c>
      <c r="F35" s="17">
        <f t="shared" si="1"/>
        <v>0</v>
      </c>
      <c r="G35" s="33">
        <v>0</v>
      </c>
      <c r="H35" s="25"/>
      <c r="I35" s="20" t="s">
        <v>52</v>
      </c>
    </row>
    <row r="36" spans="1:9" ht="28.5" x14ac:dyDescent="0.25">
      <c r="A36" s="30" t="s">
        <v>67</v>
      </c>
      <c r="B36" s="31" t="s">
        <v>68</v>
      </c>
      <c r="C36" s="32">
        <v>5000000</v>
      </c>
      <c r="D36" s="31" t="s">
        <v>43</v>
      </c>
      <c r="E36" s="31" t="s">
        <v>43</v>
      </c>
      <c r="F36" s="17">
        <f t="shared" si="1"/>
        <v>0</v>
      </c>
      <c r="G36" s="33">
        <v>0</v>
      </c>
      <c r="H36" s="25"/>
      <c r="I36" s="20" t="s">
        <v>52</v>
      </c>
    </row>
    <row r="37" spans="1:9" ht="42.75" x14ac:dyDescent="0.25">
      <c r="A37" s="30" t="s">
        <v>69</v>
      </c>
      <c r="B37" s="31" t="s">
        <v>70</v>
      </c>
      <c r="C37" s="32">
        <v>5000000</v>
      </c>
      <c r="D37" s="31" t="s">
        <v>43</v>
      </c>
      <c r="E37" s="31" t="s">
        <v>43</v>
      </c>
      <c r="F37" s="17">
        <f t="shared" si="1"/>
        <v>0</v>
      </c>
      <c r="G37" s="33">
        <v>0</v>
      </c>
      <c r="H37" s="25"/>
      <c r="I37" s="20" t="s">
        <v>52</v>
      </c>
    </row>
    <row r="38" spans="1:9" ht="42.75" x14ac:dyDescent="0.25">
      <c r="A38" s="30" t="s">
        <v>71</v>
      </c>
      <c r="B38" s="31" t="s">
        <v>72</v>
      </c>
      <c r="C38" s="32">
        <v>3000000</v>
      </c>
      <c r="D38" s="31" t="s">
        <v>43</v>
      </c>
      <c r="E38" s="31" t="s">
        <v>43</v>
      </c>
      <c r="F38" s="17">
        <f t="shared" si="1"/>
        <v>0</v>
      </c>
      <c r="G38" s="33">
        <v>0</v>
      </c>
      <c r="H38" s="25"/>
      <c r="I38" s="34" t="s">
        <v>52</v>
      </c>
    </row>
    <row r="39" spans="1:9" ht="28.5" x14ac:dyDescent="0.25">
      <c r="A39" s="30" t="s">
        <v>73</v>
      </c>
      <c r="B39" s="31" t="s">
        <v>74</v>
      </c>
      <c r="C39" s="32">
        <v>3000000</v>
      </c>
      <c r="D39" s="31" t="s">
        <v>43</v>
      </c>
      <c r="E39" s="31" t="s">
        <v>43</v>
      </c>
      <c r="F39" s="17">
        <f t="shared" si="1"/>
        <v>0</v>
      </c>
      <c r="G39" s="33">
        <v>0</v>
      </c>
      <c r="H39" s="25"/>
      <c r="I39" s="20" t="s">
        <v>52</v>
      </c>
    </row>
    <row r="40" spans="1:9" ht="28.5" x14ac:dyDescent="0.25">
      <c r="A40" s="30" t="s">
        <v>75</v>
      </c>
      <c r="B40" s="31" t="s">
        <v>76</v>
      </c>
      <c r="C40" s="32">
        <v>5000000</v>
      </c>
      <c r="D40" s="31" t="s">
        <v>43</v>
      </c>
      <c r="E40" s="31" t="s">
        <v>43</v>
      </c>
      <c r="F40" s="17">
        <f t="shared" si="1"/>
        <v>0</v>
      </c>
      <c r="G40" s="33">
        <v>0</v>
      </c>
      <c r="H40" s="25"/>
      <c r="I40" s="20" t="s">
        <v>52</v>
      </c>
    </row>
    <row r="41" spans="1:9" ht="28.5" x14ac:dyDescent="0.25">
      <c r="A41" s="30" t="s">
        <v>77</v>
      </c>
      <c r="B41" s="31" t="s">
        <v>78</v>
      </c>
      <c r="C41" s="32">
        <v>5000000</v>
      </c>
      <c r="D41" s="35" t="s">
        <v>79</v>
      </c>
      <c r="E41" s="35" t="s">
        <v>80</v>
      </c>
      <c r="F41" s="17">
        <f t="shared" si="1"/>
        <v>0.99488891999999995</v>
      </c>
      <c r="G41" s="18">
        <v>4974444.5999999996</v>
      </c>
      <c r="H41" s="25"/>
      <c r="I41" s="34" t="s">
        <v>43</v>
      </c>
    </row>
    <row r="42" spans="1:9" ht="28.5" x14ac:dyDescent="0.25">
      <c r="A42" s="36" t="s">
        <v>81</v>
      </c>
      <c r="B42" s="31" t="s">
        <v>82</v>
      </c>
      <c r="C42" s="32">
        <v>5000000</v>
      </c>
      <c r="D42" s="13" t="s">
        <v>43</v>
      </c>
      <c r="E42" s="13" t="s">
        <v>43</v>
      </c>
      <c r="F42" s="17">
        <f t="shared" si="1"/>
        <v>0</v>
      </c>
      <c r="G42" s="37">
        <v>0</v>
      </c>
      <c r="H42" s="25"/>
      <c r="I42" s="34" t="s">
        <v>52</v>
      </c>
    </row>
    <row r="43" spans="1:9" ht="28.5" x14ac:dyDescent="0.25">
      <c r="A43" s="36" t="s">
        <v>83</v>
      </c>
      <c r="B43" s="25" t="s">
        <v>84</v>
      </c>
      <c r="C43" s="32">
        <v>3000000</v>
      </c>
      <c r="D43" s="13" t="s">
        <v>43</v>
      </c>
      <c r="E43" s="13" t="s">
        <v>43</v>
      </c>
      <c r="F43" s="17">
        <f t="shared" si="1"/>
        <v>0</v>
      </c>
      <c r="G43" s="37">
        <v>0</v>
      </c>
      <c r="H43" s="25"/>
      <c r="I43" s="20" t="s">
        <v>52</v>
      </c>
    </row>
    <row r="44" spans="1:9" ht="28.5" x14ac:dyDescent="0.25">
      <c r="A44" s="36" t="s">
        <v>85</v>
      </c>
      <c r="B44" s="25" t="s">
        <v>86</v>
      </c>
      <c r="C44" s="32">
        <v>3000000</v>
      </c>
      <c r="D44" s="35" t="s">
        <v>87</v>
      </c>
      <c r="E44" s="35" t="s">
        <v>88</v>
      </c>
      <c r="F44" s="17">
        <f t="shared" si="1"/>
        <v>0</v>
      </c>
      <c r="G44" s="37">
        <v>0</v>
      </c>
      <c r="H44" s="25"/>
      <c r="I44" s="20" t="s">
        <v>43</v>
      </c>
    </row>
    <row r="45" spans="1:9" ht="28.5" x14ac:dyDescent="0.25">
      <c r="A45" s="36" t="s">
        <v>89</v>
      </c>
      <c r="B45" s="31" t="s">
        <v>70</v>
      </c>
      <c r="C45" s="32">
        <v>3000000</v>
      </c>
      <c r="D45" s="31" t="s">
        <v>43</v>
      </c>
      <c r="E45" s="31" t="s">
        <v>43</v>
      </c>
      <c r="F45" s="17">
        <f t="shared" si="1"/>
        <v>0</v>
      </c>
      <c r="G45" s="37">
        <v>0</v>
      </c>
      <c r="H45" s="25"/>
      <c r="I45" s="20" t="s">
        <v>52</v>
      </c>
    </row>
    <row r="46" spans="1:9" ht="28.5" x14ac:dyDescent="0.25">
      <c r="A46" s="36" t="s">
        <v>90</v>
      </c>
      <c r="B46" s="13" t="s">
        <v>91</v>
      </c>
      <c r="C46" s="32">
        <v>6313485.2000000002</v>
      </c>
      <c r="D46" s="31" t="s">
        <v>43</v>
      </c>
      <c r="E46" s="31" t="s">
        <v>43</v>
      </c>
      <c r="F46" s="17">
        <f t="shared" si="1"/>
        <v>0</v>
      </c>
      <c r="G46" s="37">
        <v>0</v>
      </c>
      <c r="H46" s="25"/>
      <c r="I46" s="20" t="s">
        <v>52</v>
      </c>
    </row>
    <row r="47" spans="1:9" x14ac:dyDescent="0.25">
      <c r="A47" s="26"/>
      <c r="B47" s="13"/>
      <c r="C47" s="27"/>
      <c r="D47" s="16"/>
      <c r="E47" s="16"/>
      <c r="F47" s="17"/>
      <c r="G47" s="18"/>
      <c r="H47" s="25"/>
      <c r="I47" s="20"/>
    </row>
    <row r="48" spans="1:9" x14ac:dyDescent="0.25">
      <c r="A48" s="38" t="s">
        <v>92</v>
      </c>
      <c r="B48" s="13"/>
      <c r="C48" s="27"/>
      <c r="D48" s="16"/>
      <c r="E48" s="16"/>
      <c r="F48" s="17"/>
      <c r="G48" s="18"/>
      <c r="H48" s="25"/>
      <c r="I48" s="20"/>
    </row>
    <row r="49" spans="1:9" x14ac:dyDescent="0.25">
      <c r="A49" s="26"/>
      <c r="B49" s="13"/>
      <c r="C49" s="27"/>
      <c r="D49" s="16"/>
      <c r="E49" s="16"/>
      <c r="F49" s="17"/>
      <c r="G49" s="18"/>
      <c r="H49" s="25"/>
      <c r="I49" s="20"/>
    </row>
    <row r="50" spans="1:9" x14ac:dyDescent="0.25">
      <c r="A50" s="39" t="s">
        <v>93</v>
      </c>
      <c r="B50" s="13"/>
      <c r="C50" s="27"/>
      <c r="D50" s="16"/>
      <c r="E50" s="16"/>
      <c r="F50" s="17"/>
      <c r="G50" s="18"/>
      <c r="H50" s="25"/>
      <c r="I50" s="20"/>
    </row>
    <row r="51" spans="1:9" ht="28.5" x14ac:dyDescent="0.25">
      <c r="A51" s="26" t="s">
        <v>94</v>
      </c>
      <c r="B51" s="13" t="s">
        <v>95</v>
      </c>
      <c r="C51" s="37">
        <v>200000</v>
      </c>
      <c r="D51" s="40" t="s">
        <v>96</v>
      </c>
      <c r="E51" s="40" t="s">
        <v>33</v>
      </c>
      <c r="F51" s="17">
        <f t="shared" ref="F51" si="2">G51/C51</f>
        <v>0</v>
      </c>
      <c r="G51" s="41">
        <v>0</v>
      </c>
      <c r="H51" s="42"/>
      <c r="I51" s="20" t="s">
        <v>97</v>
      </c>
    </row>
    <row r="52" spans="1:9" x14ac:dyDescent="0.25">
      <c r="A52" s="39" t="s">
        <v>98</v>
      </c>
      <c r="B52" s="13"/>
      <c r="C52" s="27"/>
      <c r="D52" s="16"/>
      <c r="E52" s="16"/>
      <c r="F52" s="17"/>
      <c r="G52" s="18"/>
      <c r="H52" s="25"/>
      <c r="I52" s="20"/>
    </row>
    <row r="53" spans="1:9" ht="28.5" x14ac:dyDescent="0.25">
      <c r="A53" s="26" t="s">
        <v>99</v>
      </c>
      <c r="B53" s="13" t="s">
        <v>98</v>
      </c>
      <c r="C53" s="37">
        <v>200000</v>
      </c>
      <c r="D53" s="40" t="s">
        <v>96</v>
      </c>
      <c r="E53" s="40" t="s">
        <v>33</v>
      </c>
      <c r="F53" s="17">
        <f t="shared" ref="F53" si="3">G53/C53</f>
        <v>0</v>
      </c>
      <c r="G53" s="41">
        <v>0</v>
      </c>
      <c r="H53" s="42"/>
      <c r="I53" s="20" t="s">
        <v>97</v>
      </c>
    </row>
    <row r="54" spans="1:9" x14ac:dyDescent="0.25">
      <c r="A54" s="39" t="s">
        <v>100</v>
      </c>
      <c r="B54" s="13"/>
      <c r="C54" s="27"/>
      <c r="D54" s="16"/>
      <c r="E54" s="16"/>
      <c r="F54" s="17"/>
      <c r="G54" s="18"/>
      <c r="H54" s="25"/>
      <c r="I54" s="20"/>
    </row>
    <row r="55" spans="1:9" ht="28.5" x14ac:dyDescent="0.25">
      <c r="A55" s="26" t="s">
        <v>101</v>
      </c>
      <c r="B55" s="13" t="s">
        <v>102</v>
      </c>
      <c r="C55" s="37">
        <v>200000</v>
      </c>
      <c r="D55" s="40" t="s">
        <v>96</v>
      </c>
      <c r="E55" s="40" t="s">
        <v>33</v>
      </c>
      <c r="F55" s="17">
        <f>G55/C55</f>
        <v>0</v>
      </c>
      <c r="G55" s="41">
        <v>0</v>
      </c>
      <c r="H55" s="42"/>
      <c r="I55" s="20" t="s">
        <v>97</v>
      </c>
    </row>
    <row r="56" spans="1:9" x14ac:dyDescent="0.25">
      <c r="A56" s="39" t="s">
        <v>103</v>
      </c>
      <c r="B56" s="13"/>
      <c r="C56" s="27"/>
      <c r="D56" s="16"/>
      <c r="E56" s="16"/>
      <c r="F56" s="17"/>
      <c r="G56" s="18"/>
      <c r="H56" s="25"/>
      <c r="I56" s="20"/>
    </row>
    <row r="57" spans="1:9" ht="28.5" x14ac:dyDescent="0.25">
      <c r="A57" s="26" t="s">
        <v>104</v>
      </c>
      <c r="B57" s="25" t="s">
        <v>103</v>
      </c>
      <c r="C57" s="37">
        <v>200000</v>
      </c>
      <c r="D57" s="40" t="s">
        <v>96</v>
      </c>
      <c r="E57" s="40" t="s">
        <v>33</v>
      </c>
      <c r="F57" s="17">
        <f t="shared" ref="F57" si="4">G57/C57</f>
        <v>0</v>
      </c>
      <c r="G57" s="41">
        <v>0</v>
      </c>
      <c r="H57" s="42"/>
      <c r="I57" s="20" t="s">
        <v>97</v>
      </c>
    </row>
    <row r="58" spans="1:9" x14ac:dyDescent="0.25">
      <c r="A58" s="39" t="s">
        <v>105</v>
      </c>
      <c r="B58" s="13"/>
      <c r="C58" s="27"/>
      <c r="D58" s="16"/>
      <c r="E58" s="16"/>
      <c r="F58" s="17"/>
      <c r="G58" s="18"/>
      <c r="H58" s="25"/>
      <c r="I58" s="20"/>
    </row>
    <row r="59" spans="1:9" ht="28.5" x14ac:dyDescent="0.25">
      <c r="A59" s="26" t="s">
        <v>106</v>
      </c>
      <c r="B59" s="13" t="s">
        <v>105</v>
      </c>
      <c r="C59" s="37">
        <v>200000</v>
      </c>
      <c r="D59" s="40" t="s">
        <v>96</v>
      </c>
      <c r="E59" s="40" t="s">
        <v>33</v>
      </c>
      <c r="F59" s="17">
        <f t="shared" ref="F59" si="5">G59/C59</f>
        <v>0</v>
      </c>
      <c r="G59" s="37">
        <v>0</v>
      </c>
      <c r="H59" s="25"/>
      <c r="I59" s="20" t="s">
        <v>97</v>
      </c>
    </row>
    <row r="60" spans="1:9" x14ac:dyDescent="0.25">
      <c r="A60" s="39" t="s">
        <v>107</v>
      </c>
      <c r="B60" s="13"/>
      <c r="C60" s="27"/>
      <c r="D60" s="16"/>
      <c r="E60" s="16"/>
      <c r="F60" s="17"/>
      <c r="G60" s="18"/>
      <c r="H60" s="25"/>
      <c r="I60" s="20"/>
    </row>
    <row r="61" spans="1:9" ht="28.5" x14ac:dyDescent="0.25">
      <c r="A61" s="26" t="s">
        <v>108</v>
      </c>
      <c r="B61" s="13" t="s">
        <v>107</v>
      </c>
      <c r="C61" s="37">
        <v>200000</v>
      </c>
      <c r="D61" s="40" t="s">
        <v>96</v>
      </c>
      <c r="E61" s="40" t="s">
        <v>33</v>
      </c>
      <c r="F61" s="17">
        <f t="shared" ref="F61" si="6">G61/C61</f>
        <v>0</v>
      </c>
      <c r="G61" s="37">
        <v>0</v>
      </c>
      <c r="H61" s="25"/>
      <c r="I61" s="20" t="s">
        <v>97</v>
      </c>
    </row>
    <row r="62" spans="1:9" x14ac:dyDescent="0.25">
      <c r="A62" s="39" t="s">
        <v>109</v>
      </c>
      <c r="B62" s="13"/>
      <c r="C62" s="27"/>
      <c r="D62" s="16"/>
      <c r="E62" s="16"/>
      <c r="F62" s="17"/>
      <c r="G62" s="18"/>
      <c r="H62" s="25"/>
      <c r="I62" s="20"/>
    </row>
    <row r="63" spans="1:9" ht="28.5" x14ac:dyDescent="0.25">
      <c r="A63" s="26" t="s">
        <v>110</v>
      </c>
      <c r="B63" s="13" t="s">
        <v>109</v>
      </c>
      <c r="C63" s="37">
        <v>200000</v>
      </c>
      <c r="D63" s="40" t="s">
        <v>96</v>
      </c>
      <c r="E63" s="40" t="s">
        <v>33</v>
      </c>
      <c r="F63" s="17">
        <f t="shared" ref="F63" si="7">G63/C63</f>
        <v>0</v>
      </c>
      <c r="G63" s="41">
        <v>0</v>
      </c>
      <c r="H63" s="25"/>
      <c r="I63" s="20" t="s">
        <v>97</v>
      </c>
    </row>
    <row r="64" spans="1:9" x14ac:dyDescent="0.25">
      <c r="A64" s="39" t="s">
        <v>111</v>
      </c>
      <c r="B64" s="13"/>
      <c r="C64" s="27"/>
      <c r="D64" s="16"/>
      <c r="E64" s="16"/>
      <c r="F64" s="17"/>
      <c r="G64" s="18"/>
      <c r="H64" s="25"/>
      <c r="I64" s="20"/>
    </row>
    <row r="65" spans="1:9" ht="42.75" x14ac:dyDescent="0.25">
      <c r="A65" s="26" t="s">
        <v>112</v>
      </c>
      <c r="B65" s="13" t="s">
        <v>111</v>
      </c>
      <c r="C65" s="37">
        <v>200000</v>
      </c>
      <c r="D65" s="40" t="s">
        <v>96</v>
      </c>
      <c r="E65" s="40" t="s">
        <v>33</v>
      </c>
      <c r="F65" s="17">
        <f t="shared" ref="F65" si="8">G65/C65</f>
        <v>0</v>
      </c>
      <c r="G65" s="41">
        <v>0</v>
      </c>
      <c r="H65" s="25"/>
      <c r="I65" s="20" t="s">
        <v>97</v>
      </c>
    </row>
    <row r="66" spans="1:9" x14ac:dyDescent="0.25">
      <c r="A66" s="39" t="s">
        <v>113</v>
      </c>
      <c r="B66" s="13"/>
      <c r="C66" s="27"/>
      <c r="D66" s="16"/>
      <c r="E66" s="16"/>
      <c r="F66" s="17"/>
      <c r="G66" s="18"/>
      <c r="H66" s="25"/>
      <c r="I66" s="20"/>
    </row>
    <row r="67" spans="1:9" ht="28.5" x14ac:dyDescent="0.25">
      <c r="A67" s="26" t="s">
        <v>114</v>
      </c>
      <c r="B67" s="13" t="s">
        <v>113</v>
      </c>
      <c r="C67" s="37">
        <v>200000</v>
      </c>
      <c r="D67" s="40" t="s">
        <v>96</v>
      </c>
      <c r="E67" s="40" t="s">
        <v>33</v>
      </c>
      <c r="F67" s="17">
        <f t="shared" ref="F67" si="9">G67/C67</f>
        <v>0</v>
      </c>
      <c r="G67" s="41">
        <v>0</v>
      </c>
      <c r="H67" s="25"/>
      <c r="I67" s="20" t="s">
        <v>97</v>
      </c>
    </row>
    <row r="68" spans="1:9" x14ac:dyDescent="0.25">
      <c r="A68" s="39" t="s">
        <v>115</v>
      </c>
      <c r="B68" s="13"/>
      <c r="C68" s="27"/>
      <c r="D68" s="16"/>
      <c r="E68" s="16"/>
      <c r="F68" s="17"/>
      <c r="G68" s="18"/>
      <c r="H68" s="25"/>
      <c r="I68" s="20"/>
    </row>
    <row r="69" spans="1:9" ht="28.5" x14ac:dyDescent="0.25">
      <c r="A69" s="26" t="s">
        <v>116</v>
      </c>
      <c r="B69" s="25" t="s">
        <v>115</v>
      </c>
      <c r="C69" s="37">
        <v>200000</v>
      </c>
      <c r="D69" s="40" t="s">
        <v>96</v>
      </c>
      <c r="E69" s="40" t="s">
        <v>33</v>
      </c>
      <c r="F69" s="17">
        <f t="shared" ref="F69" si="10">G69/C69</f>
        <v>0</v>
      </c>
      <c r="G69" s="41">
        <v>0</v>
      </c>
      <c r="H69" s="25"/>
      <c r="I69" s="20" t="s">
        <v>97</v>
      </c>
    </row>
    <row r="70" spans="1:9" x14ac:dyDescent="0.25">
      <c r="A70" s="39" t="s">
        <v>117</v>
      </c>
      <c r="B70" s="13"/>
      <c r="C70" s="27"/>
      <c r="D70" s="16"/>
      <c r="E70" s="16"/>
      <c r="F70" s="17"/>
      <c r="G70" s="18"/>
      <c r="H70" s="25"/>
      <c r="I70" s="20"/>
    </row>
    <row r="71" spans="1:9" ht="28.5" x14ac:dyDescent="0.25">
      <c r="A71" s="26" t="s">
        <v>118</v>
      </c>
      <c r="B71" s="13" t="s">
        <v>117</v>
      </c>
      <c r="C71" s="27">
        <v>200000</v>
      </c>
      <c r="D71" s="16" t="s">
        <v>96</v>
      </c>
      <c r="E71" s="16" t="s">
        <v>33</v>
      </c>
      <c r="F71" s="17">
        <f t="shared" ref="F71" si="11">G71/C71</f>
        <v>0</v>
      </c>
      <c r="G71" s="18">
        <v>0</v>
      </c>
      <c r="H71" s="25"/>
      <c r="I71" s="20" t="s">
        <v>97</v>
      </c>
    </row>
    <row r="72" spans="1:9" x14ac:dyDescent="0.25">
      <c r="A72" s="39" t="s">
        <v>119</v>
      </c>
      <c r="B72" s="13"/>
      <c r="C72" s="27"/>
      <c r="D72" s="16"/>
      <c r="E72" s="16"/>
      <c r="F72" s="17"/>
      <c r="G72" s="18"/>
      <c r="H72" s="25"/>
      <c r="I72" s="20"/>
    </row>
    <row r="73" spans="1:9" ht="28.5" x14ac:dyDescent="0.25">
      <c r="A73" s="26" t="s">
        <v>120</v>
      </c>
      <c r="B73" s="25" t="s">
        <v>119</v>
      </c>
      <c r="C73" s="37">
        <v>200000</v>
      </c>
      <c r="D73" s="40" t="s">
        <v>96</v>
      </c>
      <c r="E73" s="40" t="s">
        <v>33</v>
      </c>
      <c r="F73" s="17">
        <f t="shared" ref="F73" si="12">G73/C73</f>
        <v>0</v>
      </c>
      <c r="G73" s="41">
        <v>0</v>
      </c>
      <c r="H73" s="25"/>
      <c r="I73" s="20" t="s">
        <v>97</v>
      </c>
    </row>
    <row r="74" spans="1:9" x14ac:dyDescent="0.25">
      <c r="A74" s="39" t="s">
        <v>121</v>
      </c>
      <c r="B74" s="13"/>
      <c r="C74" s="27"/>
      <c r="D74" s="16"/>
      <c r="E74" s="16"/>
      <c r="F74" s="17"/>
      <c r="G74" s="18"/>
      <c r="H74" s="25"/>
      <c r="I74" s="20"/>
    </row>
    <row r="75" spans="1:9" ht="42.75" x14ac:dyDescent="0.25">
      <c r="A75" s="26" t="s">
        <v>122</v>
      </c>
      <c r="B75" s="13" t="s">
        <v>121</v>
      </c>
      <c r="C75" s="37">
        <v>200000</v>
      </c>
      <c r="D75" s="40" t="s">
        <v>96</v>
      </c>
      <c r="E75" s="40" t="s">
        <v>33</v>
      </c>
      <c r="F75" s="17">
        <f t="shared" ref="F75" si="13">G75/C75</f>
        <v>0</v>
      </c>
      <c r="G75" s="41">
        <v>0</v>
      </c>
      <c r="H75" s="25"/>
      <c r="I75" s="20" t="s">
        <v>97</v>
      </c>
    </row>
    <row r="76" spans="1:9" x14ac:dyDescent="0.25">
      <c r="A76" s="39" t="s">
        <v>123</v>
      </c>
      <c r="B76" s="13"/>
      <c r="C76" s="27"/>
      <c r="D76" s="16"/>
      <c r="E76" s="16"/>
      <c r="F76" s="17"/>
      <c r="G76" s="18"/>
      <c r="H76" s="25"/>
      <c r="I76" s="20"/>
    </row>
    <row r="77" spans="1:9" ht="28.5" x14ac:dyDescent="0.25">
      <c r="A77" s="26" t="s">
        <v>124</v>
      </c>
      <c r="B77" s="43" t="s">
        <v>123</v>
      </c>
      <c r="C77" s="37">
        <v>200000</v>
      </c>
      <c r="D77" s="40" t="s">
        <v>96</v>
      </c>
      <c r="E77" s="40" t="s">
        <v>33</v>
      </c>
      <c r="F77" s="17">
        <f t="shared" ref="F77" si="14">G77/C77</f>
        <v>0</v>
      </c>
      <c r="G77" s="41">
        <v>0</v>
      </c>
      <c r="H77" s="25"/>
      <c r="I77" s="20" t="s">
        <v>97</v>
      </c>
    </row>
    <row r="78" spans="1:9" x14ac:dyDescent="0.25">
      <c r="A78" s="39" t="s">
        <v>125</v>
      </c>
      <c r="B78" s="13"/>
      <c r="C78" s="27"/>
      <c r="D78" s="16"/>
      <c r="E78" s="16"/>
      <c r="F78" s="17"/>
      <c r="G78" s="18"/>
      <c r="H78" s="25"/>
      <c r="I78" s="20"/>
    </row>
    <row r="79" spans="1:9" ht="28.5" x14ac:dyDescent="0.25">
      <c r="A79" s="26" t="s">
        <v>126</v>
      </c>
      <c r="B79" s="44" t="s">
        <v>125</v>
      </c>
      <c r="C79" s="37">
        <v>200000</v>
      </c>
      <c r="D79" s="40" t="s">
        <v>96</v>
      </c>
      <c r="E79" s="40" t="s">
        <v>33</v>
      </c>
      <c r="F79" s="17">
        <f t="shared" ref="F79" si="15">G79/C79</f>
        <v>0</v>
      </c>
      <c r="G79" s="41">
        <v>0</v>
      </c>
      <c r="H79" s="25"/>
      <c r="I79" s="20" t="s">
        <v>97</v>
      </c>
    </row>
    <row r="80" spans="1:9" x14ac:dyDescent="0.25">
      <c r="A80" s="39" t="s">
        <v>127</v>
      </c>
      <c r="B80" s="13"/>
      <c r="C80" s="27"/>
      <c r="D80" s="16"/>
      <c r="E80" s="16"/>
      <c r="F80" s="17"/>
      <c r="G80" s="18"/>
      <c r="H80" s="25"/>
      <c r="I80" s="20"/>
    </row>
    <row r="81" spans="1:9" ht="28.5" x14ac:dyDescent="0.25">
      <c r="A81" s="26" t="s">
        <v>128</v>
      </c>
      <c r="B81" s="13" t="s">
        <v>127</v>
      </c>
      <c r="C81" s="37">
        <v>200000</v>
      </c>
      <c r="D81" s="40" t="s">
        <v>96</v>
      </c>
      <c r="E81" s="40" t="s">
        <v>33</v>
      </c>
      <c r="F81" s="17">
        <f t="shared" ref="F81" si="16">G81/C81</f>
        <v>0</v>
      </c>
      <c r="G81" s="41">
        <v>0</v>
      </c>
      <c r="H81" s="25"/>
      <c r="I81" s="20" t="s">
        <v>97</v>
      </c>
    </row>
    <row r="82" spans="1:9" x14ac:dyDescent="0.25">
      <c r="A82" s="39" t="s">
        <v>129</v>
      </c>
      <c r="B82" s="13"/>
      <c r="C82" s="27"/>
      <c r="D82" s="16"/>
      <c r="E82" s="16"/>
      <c r="F82" s="17"/>
      <c r="G82" s="18"/>
      <c r="H82" s="25"/>
      <c r="I82" s="20"/>
    </row>
    <row r="83" spans="1:9" ht="28.5" x14ac:dyDescent="0.25">
      <c r="A83" s="26" t="s">
        <v>130</v>
      </c>
      <c r="B83" s="13" t="s">
        <v>129</v>
      </c>
      <c r="C83" s="37">
        <v>200000</v>
      </c>
      <c r="D83" s="40" t="s">
        <v>96</v>
      </c>
      <c r="E83" s="40" t="s">
        <v>33</v>
      </c>
      <c r="F83" s="17">
        <f t="shared" ref="F83" si="17">G83/C83</f>
        <v>0</v>
      </c>
      <c r="G83" s="41">
        <v>0</v>
      </c>
      <c r="H83" s="25"/>
      <c r="I83" s="20" t="s">
        <v>97</v>
      </c>
    </row>
    <row r="84" spans="1:9" x14ac:dyDescent="0.25">
      <c r="A84" s="39" t="s">
        <v>131</v>
      </c>
      <c r="B84" s="13"/>
      <c r="C84" s="27"/>
      <c r="D84" s="16"/>
      <c r="E84" s="16"/>
      <c r="F84" s="17"/>
      <c r="G84" s="18"/>
      <c r="H84" s="25"/>
      <c r="I84" s="20"/>
    </row>
    <row r="85" spans="1:9" ht="42.75" x14ac:dyDescent="0.25">
      <c r="A85" s="26" t="s">
        <v>132</v>
      </c>
      <c r="B85" s="13" t="s">
        <v>131</v>
      </c>
      <c r="C85" s="27">
        <v>200000</v>
      </c>
      <c r="D85" s="16" t="s">
        <v>96</v>
      </c>
      <c r="E85" s="16" t="s">
        <v>33</v>
      </c>
      <c r="F85" s="17">
        <f t="shared" ref="F85" si="18">G85/C85</f>
        <v>0</v>
      </c>
      <c r="G85" s="18">
        <v>0</v>
      </c>
      <c r="H85" s="25"/>
      <c r="I85" s="20" t="s">
        <v>97</v>
      </c>
    </row>
    <row r="86" spans="1:9" x14ac:dyDescent="0.25">
      <c r="A86" s="39" t="s">
        <v>133</v>
      </c>
      <c r="B86" s="13"/>
      <c r="C86" s="27"/>
      <c r="D86" s="16"/>
      <c r="E86" s="16"/>
      <c r="F86" s="17"/>
      <c r="G86" s="18"/>
      <c r="H86" s="25"/>
      <c r="I86" s="20"/>
    </row>
    <row r="87" spans="1:9" ht="28.5" x14ac:dyDescent="0.25">
      <c r="A87" s="26" t="s">
        <v>134</v>
      </c>
      <c r="B87" s="13" t="s">
        <v>133</v>
      </c>
      <c r="C87" s="37">
        <v>200000</v>
      </c>
      <c r="D87" s="40" t="s">
        <v>135</v>
      </c>
      <c r="E87" s="40" t="s">
        <v>33</v>
      </c>
      <c r="F87" s="17">
        <f t="shared" ref="F87" si="19">G87/C87</f>
        <v>0</v>
      </c>
      <c r="G87" s="41">
        <v>0</v>
      </c>
      <c r="H87" s="25"/>
      <c r="I87" s="20" t="s">
        <v>97</v>
      </c>
    </row>
    <row r="88" spans="1:9" x14ac:dyDescent="0.25">
      <c r="A88" s="39" t="s">
        <v>136</v>
      </c>
      <c r="B88" s="13"/>
      <c r="C88" s="27"/>
      <c r="D88" s="16"/>
      <c r="E88" s="16"/>
      <c r="F88" s="17"/>
      <c r="G88" s="18"/>
      <c r="H88" s="25"/>
      <c r="I88" s="20"/>
    </row>
    <row r="89" spans="1:9" ht="28.5" x14ac:dyDescent="0.25">
      <c r="A89" s="26" t="s">
        <v>137</v>
      </c>
      <c r="B89" s="13" t="s">
        <v>136</v>
      </c>
      <c r="C89" s="37">
        <v>200000</v>
      </c>
      <c r="D89" s="40" t="s">
        <v>96</v>
      </c>
      <c r="E89" s="40" t="s">
        <v>33</v>
      </c>
      <c r="F89" s="17">
        <f t="shared" ref="F89" si="20">G89/C89</f>
        <v>0</v>
      </c>
      <c r="G89" s="41">
        <v>0</v>
      </c>
      <c r="H89" s="25"/>
      <c r="I89" s="20" t="s">
        <v>97</v>
      </c>
    </row>
    <row r="90" spans="1:9" x14ac:dyDescent="0.25">
      <c r="A90" s="39" t="s">
        <v>138</v>
      </c>
      <c r="B90" s="13"/>
      <c r="C90" s="27"/>
      <c r="D90" s="16"/>
      <c r="E90" s="16"/>
      <c r="F90" s="17"/>
      <c r="G90" s="18"/>
      <c r="H90" s="25"/>
      <c r="I90" s="20"/>
    </row>
    <row r="91" spans="1:9" ht="28.5" x14ac:dyDescent="0.25">
      <c r="A91" s="26" t="s">
        <v>139</v>
      </c>
      <c r="B91" s="43" t="s">
        <v>140</v>
      </c>
      <c r="C91" s="37">
        <v>200000</v>
      </c>
      <c r="D91" s="40" t="s">
        <v>96</v>
      </c>
      <c r="E91" s="40" t="s">
        <v>33</v>
      </c>
      <c r="F91" s="17">
        <f t="shared" ref="F91" si="21">G91/C91</f>
        <v>0</v>
      </c>
      <c r="G91" s="41">
        <v>0</v>
      </c>
      <c r="H91" s="25"/>
      <c r="I91" s="20" t="s">
        <v>97</v>
      </c>
    </row>
    <row r="92" spans="1:9" x14ac:dyDescent="0.25">
      <c r="A92" s="39" t="s">
        <v>141</v>
      </c>
      <c r="B92" s="13"/>
      <c r="C92" s="27"/>
      <c r="D92" s="16"/>
      <c r="E92" s="16"/>
      <c r="F92" s="17"/>
      <c r="G92" s="18"/>
      <c r="H92" s="25"/>
      <c r="I92" s="20"/>
    </row>
    <row r="93" spans="1:9" ht="28.5" x14ac:dyDescent="0.25">
      <c r="A93" s="26" t="s">
        <v>142</v>
      </c>
      <c r="B93" s="13" t="s">
        <v>141</v>
      </c>
      <c r="C93" s="37">
        <v>200000</v>
      </c>
      <c r="D93" s="40" t="s">
        <v>96</v>
      </c>
      <c r="E93" s="40" t="s">
        <v>33</v>
      </c>
      <c r="F93" s="17">
        <f t="shared" ref="F93" si="22">G93/C93</f>
        <v>0</v>
      </c>
      <c r="G93" s="41">
        <v>0</v>
      </c>
      <c r="H93" s="25"/>
      <c r="I93" s="20" t="s">
        <v>97</v>
      </c>
    </row>
    <row r="94" spans="1:9" x14ac:dyDescent="0.25">
      <c r="A94" s="39" t="s">
        <v>143</v>
      </c>
      <c r="B94" s="13"/>
      <c r="C94" s="37"/>
      <c r="D94" s="40"/>
      <c r="E94" s="40"/>
      <c r="F94" s="17"/>
      <c r="G94" s="41"/>
      <c r="H94" s="25"/>
      <c r="I94" s="20"/>
    </row>
    <row r="95" spans="1:9" ht="28.5" x14ac:dyDescent="0.25">
      <c r="A95" s="26" t="s">
        <v>144</v>
      </c>
      <c r="B95" s="43" t="s">
        <v>143</v>
      </c>
      <c r="C95" s="37">
        <v>200000</v>
      </c>
      <c r="D95" s="40" t="s">
        <v>96</v>
      </c>
      <c r="E95" s="40" t="s">
        <v>33</v>
      </c>
      <c r="F95" s="17">
        <f t="shared" ref="F95" si="23">G95/C95</f>
        <v>0</v>
      </c>
      <c r="G95" s="41">
        <v>0</v>
      </c>
      <c r="H95" s="25"/>
      <c r="I95" s="20" t="s">
        <v>97</v>
      </c>
    </row>
    <row r="96" spans="1:9" x14ac:dyDescent="0.25">
      <c r="A96" s="39" t="s">
        <v>145</v>
      </c>
      <c r="B96" s="13"/>
      <c r="C96" s="37"/>
      <c r="D96" s="40"/>
      <c r="E96" s="40"/>
      <c r="F96" s="17"/>
      <c r="G96" s="41"/>
      <c r="H96" s="25"/>
      <c r="I96" s="20"/>
    </row>
    <row r="97" spans="1:9" ht="28.5" x14ac:dyDescent="0.25">
      <c r="A97" s="26" t="s">
        <v>146</v>
      </c>
      <c r="B97" s="13" t="s">
        <v>145</v>
      </c>
      <c r="C97" s="37">
        <v>200000</v>
      </c>
      <c r="D97" s="40" t="s">
        <v>96</v>
      </c>
      <c r="E97" s="40" t="s">
        <v>33</v>
      </c>
      <c r="F97" s="17">
        <f t="shared" ref="F97" si="24">G97/C97</f>
        <v>0</v>
      </c>
      <c r="G97" s="41">
        <v>0</v>
      </c>
      <c r="H97" s="25"/>
      <c r="I97" s="20" t="s">
        <v>97</v>
      </c>
    </row>
    <row r="98" spans="1:9" x14ac:dyDescent="0.25">
      <c r="A98" s="39" t="s">
        <v>147</v>
      </c>
      <c r="B98" s="13"/>
      <c r="C98" s="37"/>
      <c r="D98" s="40"/>
      <c r="E98" s="40"/>
      <c r="F98" s="17"/>
      <c r="G98" s="41"/>
      <c r="H98" s="25"/>
      <c r="I98" s="20"/>
    </row>
    <row r="99" spans="1:9" ht="28.5" x14ac:dyDescent="0.25">
      <c r="A99" s="26" t="s">
        <v>116</v>
      </c>
      <c r="B99" s="13" t="s">
        <v>147</v>
      </c>
      <c r="C99" s="37">
        <v>200000</v>
      </c>
      <c r="D99" s="40" t="s">
        <v>96</v>
      </c>
      <c r="E99" s="40" t="s">
        <v>33</v>
      </c>
      <c r="F99" s="17">
        <f t="shared" ref="F99" si="25">G99/C99</f>
        <v>0</v>
      </c>
      <c r="G99" s="41">
        <v>0</v>
      </c>
      <c r="H99" s="25"/>
      <c r="I99" s="20" t="s">
        <v>97</v>
      </c>
    </row>
    <row r="100" spans="1:9" x14ac:dyDescent="0.25">
      <c r="A100" s="39" t="s">
        <v>148</v>
      </c>
      <c r="B100" s="13"/>
      <c r="C100" s="37"/>
      <c r="D100" s="40"/>
      <c r="E100" s="40"/>
      <c r="F100" s="17"/>
      <c r="G100" s="41"/>
      <c r="H100" s="25"/>
      <c r="I100" s="20"/>
    </row>
    <row r="101" spans="1:9" ht="28.5" x14ac:dyDescent="0.25">
      <c r="A101" s="26" t="s">
        <v>149</v>
      </c>
      <c r="B101" s="13" t="s">
        <v>148</v>
      </c>
      <c r="C101" s="37">
        <v>200000</v>
      </c>
      <c r="D101" s="40" t="s">
        <v>96</v>
      </c>
      <c r="E101" s="40" t="s">
        <v>33</v>
      </c>
      <c r="F101" s="17">
        <f t="shared" ref="F101" si="26">G101/C101</f>
        <v>0</v>
      </c>
      <c r="G101" s="41">
        <v>0</v>
      </c>
      <c r="H101" s="25"/>
      <c r="I101" s="20" t="s">
        <v>97</v>
      </c>
    </row>
    <row r="102" spans="1:9" x14ac:dyDescent="0.25">
      <c r="A102" s="39" t="s">
        <v>150</v>
      </c>
      <c r="B102" s="13"/>
      <c r="C102" s="37"/>
      <c r="D102" s="40"/>
      <c r="E102" s="40"/>
      <c r="F102" s="17"/>
      <c r="G102" s="41"/>
      <c r="H102" s="25"/>
      <c r="I102" s="20"/>
    </row>
    <row r="103" spans="1:9" ht="28.5" x14ac:dyDescent="0.25">
      <c r="A103" s="26" t="s">
        <v>151</v>
      </c>
      <c r="B103" s="13" t="s">
        <v>150</v>
      </c>
      <c r="C103" s="37">
        <v>200000</v>
      </c>
      <c r="D103" s="40" t="s">
        <v>96</v>
      </c>
      <c r="E103" s="40" t="s">
        <v>33</v>
      </c>
      <c r="F103" s="17">
        <f t="shared" ref="F103" si="27">G103/C103</f>
        <v>0</v>
      </c>
      <c r="G103" s="41">
        <v>0</v>
      </c>
      <c r="H103" s="25"/>
      <c r="I103" s="20" t="s">
        <v>97</v>
      </c>
    </row>
    <row r="104" spans="1:9" x14ac:dyDescent="0.25">
      <c r="A104" s="39" t="s">
        <v>152</v>
      </c>
      <c r="B104" s="13"/>
      <c r="C104" s="37"/>
      <c r="D104" s="40"/>
      <c r="E104" s="40"/>
      <c r="F104" s="17"/>
      <c r="G104" s="41"/>
      <c r="H104" s="25"/>
      <c r="I104" s="20"/>
    </row>
    <row r="105" spans="1:9" ht="28.5" x14ac:dyDescent="0.25">
      <c r="A105" s="26" t="s">
        <v>153</v>
      </c>
      <c r="B105" s="13" t="s">
        <v>152</v>
      </c>
      <c r="C105" s="37">
        <v>200000</v>
      </c>
      <c r="D105" s="40" t="s">
        <v>96</v>
      </c>
      <c r="E105" s="40" t="s">
        <v>33</v>
      </c>
      <c r="F105" s="17">
        <f t="shared" ref="F105" si="28">G105/C105</f>
        <v>0</v>
      </c>
      <c r="G105" s="41">
        <v>0</v>
      </c>
      <c r="H105" s="25"/>
      <c r="I105" s="20" t="s">
        <v>97</v>
      </c>
    </row>
    <row r="106" spans="1:9" x14ac:dyDescent="0.25">
      <c r="A106" s="39" t="s">
        <v>154</v>
      </c>
      <c r="B106" s="13"/>
      <c r="C106" s="37"/>
      <c r="D106" s="40"/>
      <c r="E106" s="40"/>
      <c r="F106" s="17"/>
      <c r="G106" s="41"/>
      <c r="H106" s="25"/>
      <c r="I106" s="20"/>
    </row>
    <row r="107" spans="1:9" ht="28.5" x14ac:dyDescent="0.25">
      <c r="A107" s="26" t="s">
        <v>155</v>
      </c>
      <c r="B107" s="43" t="s">
        <v>154</v>
      </c>
      <c r="C107" s="37">
        <v>200000</v>
      </c>
      <c r="D107" s="40" t="s">
        <v>96</v>
      </c>
      <c r="E107" s="40" t="s">
        <v>33</v>
      </c>
      <c r="F107" s="17">
        <f t="shared" ref="F107" si="29">G107/C107</f>
        <v>0</v>
      </c>
      <c r="G107" s="41">
        <v>0</v>
      </c>
      <c r="H107" s="25"/>
      <c r="I107" s="20" t="s">
        <v>97</v>
      </c>
    </row>
    <row r="108" spans="1:9" x14ac:dyDescent="0.25">
      <c r="A108" s="39" t="s">
        <v>156</v>
      </c>
      <c r="B108" s="13"/>
      <c r="C108" s="37"/>
      <c r="D108" s="40"/>
      <c r="E108" s="40"/>
      <c r="F108" s="17"/>
      <c r="G108" s="41"/>
      <c r="H108" s="25"/>
      <c r="I108" s="20"/>
    </row>
    <row r="109" spans="1:9" ht="28.5" x14ac:dyDescent="0.25">
      <c r="A109" s="26" t="s">
        <v>157</v>
      </c>
      <c r="B109" s="13" t="s">
        <v>156</v>
      </c>
      <c r="C109" s="37">
        <v>200000</v>
      </c>
      <c r="D109" s="40" t="s">
        <v>96</v>
      </c>
      <c r="E109" s="40" t="s">
        <v>33</v>
      </c>
      <c r="F109" s="17">
        <f>G109/C109</f>
        <v>0</v>
      </c>
      <c r="G109" s="41">
        <v>0</v>
      </c>
      <c r="H109" s="25"/>
      <c r="I109" s="20" t="s">
        <v>97</v>
      </c>
    </row>
    <row r="110" spans="1:9" x14ac:dyDescent="0.25">
      <c r="A110" s="39" t="s">
        <v>158</v>
      </c>
      <c r="B110" s="13"/>
      <c r="C110" s="37"/>
      <c r="D110" s="40"/>
      <c r="E110" s="40"/>
      <c r="F110" s="17"/>
      <c r="G110" s="41"/>
      <c r="H110" s="25"/>
      <c r="I110" s="20"/>
    </row>
    <row r="111" spans="1:9" ht="28.5" x14ac:dyDescent="0.25">
      <c r="A111" s="26" t="s">
        <v>159</v>
      </c>
      <c r="B111" s="13" t="s">
        <v>160</v>
      </c>
      <c r="C111" s="37">
        <v>200000</v>
      </c>
      <c r="D111" s="40" t="s">
        <v>96</v>
      </c>
      <c r="E111" s="40" t="s">
        <v>33</v>
      </c>
      <c r="F111" s="17">
        <f t="shared" ref="F111" si="30">G111/C111</f>
        <v>0</v>
      </c>
      <c r="G111" s="41">
        <v>0</v>
      </c>
      <c r="H111" s="25"/>
      <c r="I111" s="20" t="s">
        <v>97</v>
      </c>
    </row>
    <row r="112" spans="1:9" x14ac:dyDescent="0.25">
      <c r="A112" s="39" t="s">
        <v>161</v>
      </c>
      <c r="B112" s="13"/>
      <c r="C112" s="37"/>
      <c r="D112" s="40"/>
      <c r="E112" s="40"/>
      <c r="F112" s="17"/>
      <c r="G112" s="41"/>
      <c r="H112" s="25"/>
      <c r="I112" s="20"/>
    </row>
    <row r="113" spans="1:9" ht="28.5" x14ac:dyDescent="0.25">
      <c r="A113" s="26" t="s">
        <v>162</v>
      </c>
      <c r="B113" s="43" t="s">
        <v>163</v>
      </c>
      <c r="C113" s="37">
        <v>200000</v>
      </c>
      <c r="D113" s="40" t="s">
        <v>96</v>
      </c>
      <c r="E113" s="40" t="s">
        <v>33</v>
      </c>
      <c r="F113" s="17">
        <f t="shared" ref="F113" si="31">G113/C113</f>
        <v>0</v>
      </c>
      <c r="G113" s="41">
        <v>0</v>
      </c>
      <c r="H113" s="25"/>
      <c r="I113" s="20" t="s">
        <v>97</v>
      </c>
    </row>
    <row r="114" spans="1:9" x14ac:dyDescent="0.25">
      <c r="A114" s="39" t="s">
        <v>164</v>
      </c>
      <c r="B114" s="13"/>
      <c r="C114" s="37"/>
      <c r="D114" s="40"/>
      <c r="E114" s="40"/>
      <c r="F114" s="17"/>
      <c r="G114" s="41"/>
      <c r="H114" s="25"/>
      <c r="I114" s="20"/>
    </row>
    <row r="115" spans="1:9" ht="28.5" x14ac:dyDescent="0.25">
      <c r="A115" s="26" t="s">
        <v>165</v>
      </c>
      <c r="B115" s="13" t="s">
        <v>164</v>
      </c>
      <c r="C115" s="37">
        <v>200000</v>
      </c>
      <c r="D115" s="40" t="s">
        <v>96</v>
      </c>
      <c r="E115" s="40" t="s">
        <v>33</v>
      </c>
      <c r="F115" s="17">
        <f t="shared" ref="F115" si="32">G115/C115</f>
        <v>0</v>
      </c>
      <c r="G115" s="41">
        <v>0</v>
      </c>
      <c r="H115" s="25"/>
      <c r="I115" s="20" t="s">
        <v>97</v>
      </c>
    </row>
    <row r="116" spans="1:9" x14ac:dyDescent="0.25">
      <c r="A116" s="39" t="s">
        <v>166</v>
      </c>
      <c r="B116" s="13"/>
      <c r="C116" s="37"/>
      <c r="D116" s="40"/>
      <c r="E116" s="40"/>
      <c r="F116" s="17"/>
      <c r="G116" s="41"/>
      <c r="H116" s="25"/>
      <c r="I116" s="20"/>
    </row>
    <row r="117" spans="1:9" ht="28.5" x14ac:dyDescent="0.25">
      <c r="A117" s="26" t="s">
        <v>167</v>
      </c>
      <c r="B117" s="13" t="s">
        <v>166</v>
      </c>
      <c r="C117" s="37">
        <v>200000</v>
      </c>
      <c r="D117" s="40" t="s">
        <v>96</v>
      </c>
      <c r="E117" s="40" t="s">
        <v>33</v>
      </c>
      <c r="F117" s="17">
        <f t="shared" ref="F117" si="33">G117/C117</f>
        <v>0</v>
      </c>
      <c r="G117" s="41">
        <v>0</v>
      </c>
      <c r="H117" s="25"/>
      <c r="I117" s="20" t="s">
        <v>97</v>
      </c>
    </row>
    <row r="118" spans="1:9" x14ac:dyDescent="0.25">
      <c r="A118" s="39" t="s">
        <v>168</v>
      </c>
      <c r="B118" s="13"/>
      <c r="C118" s="37"/>
      <c r="D118" s="40"/>
      <c r="E118" s="40"/>
      <c r="F118" s="17"/>
      <c r="G118" s="41"/>
      <c r="H118" s="25"/>
      <c r="I118" s="20"/>
    </row>
    <row r="119" spans="1:9" ht="28.5" x14ac:dyDescent="0.25">
      <c r="A119" s="26" t="s">
        <v>169</v>
      </c>
      <c r="B119" s="13" t="s">
        <v>168</v>
      </c>
      <c r="C119" s="37">
        <v>200000</v>
      </c>
      <c r="D119" s="40" t="s">
        <v>96</v>
      </c>
      <c r="E119" s="40" t="s">
        <v>33</v>
      </c>
      <c r="F119" s="17">
        <f t="shared" ref="F119" si="34">G119/C119</f>
        <v>0</v>
      </c>
      <c r="G119" s="37">
        <v>0</v>
      </c>
      <c r="H119" s="25"/>
      <c r="I119" s="20" t="s">
        <v>97</v>
      </c>
    </row>
    <row r="120" spans="1:9" x14ac:dyDescent="0.25">
      <c r="A120" s="26"/>
      <c r="B120" s="13"/>
      <c r="C120" s="37"/>
      <c r="D120" s="40"/>
      <c r="E120" s="40"/>
      <c r="F120" s="17"/>
      <c r="G120" s="37"/>
      <c r="H120" s="25"/>
      <c r="I120" s="20"/>
    </row>
    <row r="121" spans="1:9" x14ac:dyDescent="0.25">
      <c r="A121" s="26" t="s">
        <v>170</v>
      </c>
      <c r="B121" s="25" t="s">
        <v>171</v>
      </c>
      <c r="C121" s="37">
        <v>50000000</v>
      </c>
      <c r="D121" s="45" t="s">
        <v>31</v>
      </c>
      <c r="E121" s="46" t="s">
        <v>33</v>
      </c>
      <c r="F121" s="17">
        <f>G121/C121</f>
        <v>0.1546104418</v>
      </c>
      <c r="G121" s="47">
        <v>7730522.0899999999</v>
      </c>
      <c r="H121" s="25"/>
      <c r="I121" s="20" t="s">
        <v>32</v>
      </c>
    </row>
    <row r="122" spans="1:9" x14ac:dyDescent="0.25">
      <c r="A122" s="21"/>
      <c r="B122" s="22"/>
      <c r="C122" s="22"/>
      <c r="D122" s="22"/>
      <c r="E122" s="22"/>
      <c r="F122" s="22"/>
      <c r="G122" s="22"/>
      <c r="H122" s="22"/>
      <c r="I122" s="23"/>
    </row>
    <row r="123" spans="1:9" x14ac:dyDescent="0.25">
      <c r="A123" s="100" t="s">
        <v>22</v>
      </c>
      <c r="B123" s="81"/>
      <c r="C123" s="81"/>
      <c r="D123" s="81"/>
      <c r="E123" s="81"/>
      <c r="F123" s="81"/>
      <c r="G123" s="81"/>
      <c r="H123" s="81"/>
      <c r="I123" s="87"/>
    </row>
    <row r="124" spans="1:9" x14ac:dyDescent="0.25">
      <c r="A124" s="100"/>
      <c r="B124" s="81"/>
      <c r="C124" s="81"/>
      <c r="D124" s="81"/>
      <c r="E124" s="81"/>
      <c r="F124" s="81"/>
      <c r="G124" s="81"/>
      <c r="H124" s="81"/>
      <c r="I124" s="87"/>
    </row>
    <row r="125" spans="1:9" x14ac:dyDescent="0.25">
      <c r="A125" s="100"/>
      <c r="B125" s="81"/>
      <c r="C125" s="81"/>
      <c r="D125" s="81"/>
      <c r="E125" s="81"/>
      <c r="F125" s="81"/>
      <c r="G125" s="81"/>
      <c r="H125" s="81"/>
      <c r="I125" s="87"/>
    </row>
    <row r="126" spans="1:9" ht="28.5" x14ac:dyDescent="0.25">
      <c r="A126" s="36" t="s">
        <v>172</v>
      </c>
      <c r="B126" s="13" t="s">
        <v>173</v>
      </c>
      <c r="C126" s="27">
        <v>12000000</v>
      </c>
      <c r="D126" s="16" t="s">
        <v>31</v>
      </c>
      <c r="E126" s="43" t="s">
        <v>174</v>
      </c>
      <c r="F126" s="17">
        <f>G126/C126</f>
        <v>0</v>
      </c>
      <c r="G126" s="18">
        <v>0</v>
      </c>
      <c r="H126" s="25"/>
      <c r="I126" s="20" t="s">
        <v>175</v>
      </c>
    </row>
    <row r="127" spans="1:9" ht="42.75" x14ac:dyDescent="0.25">
      <c r="A127" s="36" t="s">
        <v>176</v>
      </c>
      <c r="B127" s="13" t="s">
        <v>119</v>
      </c>
      <c r="C127" s="27">
        <v>8300000</v>
      </c>
      <c r="D127" s="16" t="s">
        <v>31</v>
      </c>
      <c r="E127" s="43" t="s">
        <v>174</v>
      </c>
      <c r="F127" s="17">
        <f t="shared" ref="F127:F129" si="35">G127/C127</f>
        <v>0</v>
      </c>
      <c r="G127" s="18">
        <v>0</v>
      </c>
      <c r="H127" s="25"/>
      <c r="I127" s="20" t="s">
        <v>175</v>
      </c>
    </row>
    <row r="128" spans="1:9" ht="28.5" x14ac:dyDescent="0.25">
      <c r="A128" s="36" t="s">
        <v>177</v>
      </c>
      <c r="B128" s="13" t="s">
        <v>119</v>
      </c>
      <c r="C128" s="27">
        <v>5000000</v>
      </c>
      <c r="D128" s="16" t="s">
        <v>96</v>
      </c>
      <c r="E128" s="43" t="s">
        <v>33</v>
      </c>
      <c r="F128" s="17">
        <f t="shared" si="35"/>
        <v>0</v>
      </c>
      <c r="G128" s="18">
        <v>0</v>
      </c>
      <c r="H128" s="25"/>
      <c r="I128" s="20" t="s">
        <v>178</v>
      </c>
    </row>
    <row r="129" spans="1:10" ht="28.5" x14ac:dyDescent="0.25">
      <c r="A129" s="36" t="s">
        <v>179</v>
      </c>
      <c r="B129" s="13" t="s">
        <v>119</v>
      </c>
      <c r="C129" s="27">
        <v>5000000</v>
      </c>
      <c r="D129" s="16" t="s">
        <v>96</v>
      </c>
      <c r="E129" s="43" t="s">
        <v>33</v>
      </c>
      <c r="F129" s="17">
        <f t="shared" si="35"/>
        <v>0</v>
      </c>
      <c r="G129" s="18">
        <v>0</v>
      </c>
      <c r="H129" s="25"/>
      <c r="I129" s="20" t="s">
        <v>178</v>
      </c>
    </row>
    <row r="130" spans="1:10" x14ac:dyDescent="0.25">
      <c r="A130" s="48"/>
      <c r="B130" s="10"/>
      <c r="C130" s="10"/>
      <c r="D130" s="10"/>
      <c r="E130" s="10"/>
      <c r="F130" s="10"/>
      <c r="G130" s="10"/>
      <c r="H130" s="10"/>
      <c r="I130" s="11"/>
    </row>
    <row r="131" spans="1:10" x14ac:dyDescent="0.25">
      <c r="A131" s="49" t="s">
        <v>180</v>
      </c>
      <c r="B131" s="8"/>
      <c r="C131" s="8"/>
      <c r="D131" s="8"/>
      <c r="E131" s="8"/>
      <c r="F131" s="8"/>
      <c r="G131" s="8"/>
      <c r="H131" s="8"/>
      <c r="I131" s="9"/>
      <c r="J131" s="7"/>
    </row>
    <row r="132" spans="1:10" ht="28.5" x14ac:dyDescent="0.25">
      <c r="A132" s="36" t="s">
        <v>181</v>
      </c>
      <c r="B132" s="25" t="s">
        <v>68</v>
      </c>
      <c r="C132" s="27">
        <v>2000000</v>
      </c>
      <c r="D132" s="31" t="s">
        <v>43</v>
      </c>
      <c r="E132" s="31" t="s">
        <v>43</v>
      </c>
      <c r="F132" s="17">
        <f>G132/C132</f>
        <v>0</v>
      </c>
      <c r="G132" s="50">
        <v>0</v>
      </c>
      <c r="H132" s="25"/>
      <c r="I132" s="20" t="s">
        <v>52</v>
      </c>
    </row>
    <row r="133" spans="1:10" ht="28.5" x14ac:dyDescent="0.25">
      <c r="A133" s="36" t="s">
        <v>182</v>
      </c>
      <c r="B133" s="31" t="s">
        <v>183</v>
      </c>
      <c r="C133" s="27">
        <v>2000000</v>
      </c>
      <c r="D133" s="31" t="s">
        <v>43</v>
      </c>
      <c r="E133" s="31" t="s">
        <v>43</v>
      </c>
      <c r="F133" s="17">
        <f t="shared" ref="F133:F143" si="36">G133/C133</f>
        <v>0</v>
      </c>
      <c r="G133" s="50">
        <v>0</v>
      </c>
      <c r="H133" s="25"/>
      <c r="I133" s="20" t="s">
        <v>52</v>
      </c>
    </row>
    <row r="134" spans="1:10" ht="28.5" x14ac:dyDescent="0.25">
      <c r="A134" s="36" t="s">
        <v>184</v>
      </c>
      <c r="B134" s="25" t="s">
        <v>185</v>
      </c>
      <c r="C134" s="27">
        <v>2000000</v>
      </c>
      <c r="D134" s="31" t="s">
        <v>43</v>
      </c>
      <c r="E134" s="31" t="s">
        <v>43</v>
      </c>
      <c r="F134" s="17">
        <f t="shared" si="36"/>
        <v>0</v>
      </c>
      <c r="G134" s="50">
        <v>0</v>
      </c>
      <c r="H134" s="25"/>
      <c r="I134" s="20" t="s">
        <v>52</v>
      </c>
    </row>
    <row r="135" spans="1:10" ht="28.5" x14ac:dyDescent="0.25">
      <c r="A135" s="36" t="s">
        <v>186</v>
      </c>
      <c r="B135" s="13" t="s">
        <v>187</v>
      </c>
      <c r="C135" s="27">
        <v>2000000</v>
      </c>
      <c r="D135" s="31" t="s">
        <v>43</v>
      </c>
      <c r="E135" s="31" t="s">
        <v>43</v>
      </c>
      <c r="F135" s="17">
        <f t="shared" si="36"/>
        <v>0</v>
      </c>
      <c r="G135" s="50">
        <v>0</v>
      </c>
      <c r="H135" s="25"/>
      <c r="I135" s="51" t="s">
        <v>52</v>
      </c>
    </row>
    <row r="136" spans="1:10" ht="28.5" x14ac:dyDescent="0.25">
      <c r="A136" s="36" t="s">
        <v>188</v>
      </c>
      <c r="B136" s="13" t="s">
        <v>86</v>
      </c>
      <c r="C136" s="27">
        <v>10000000</v>
      </c>
      <c r="D136" s="31" t="s">
        <v>43</v>
      </c>
      <c r="E136" s="31" t="s">
        <v>43</v>
      </c>
      <c r="F136" s="17">
        <f t="shared" si="36"/>
        <v>0</v>
      </c>
      <c r="G136" s="50">
        <v>0</v>
      </c>
      <c r="H136" s="25"/>
      <c r="I136" s="20" t="s">
        <v>52</v>
      </c>
    </row>
    <row r="137" spans="1:10" ht="28.5" x14ac:dyDescent="0.25">
      <c r="A137" s="36" t="s">
        <v>189</v>
      </c>
      <c r="B137" s="13" t="s">
        <v>190</v>
      </c>
      <c r="C137" s="27">
        <v>2000000</v>
      </c>
      <c r="D137" s="31" t="s">
        <v>43</v>
      </c>
      <c r="E137" s="31" t="s">
        <v>43</v>
      </c>
      <c r="F137" s="17">
        <f t="shared" si="36"/>
        <v>0</v>
      </c>
      <c r="G137" s="50">
        <v>0</v>
      </c>
      <c r="H137" s="25"/>
      <c r="I137" s="20" t="s">
        <v>52</v>
      </c>
    </row>
    <row r="138" spans="1:10" ht="28.5" x14ac:dyDescent="0.25">
      <c r="A138" s="36" t="s">
        <v>191</v>
      </c>
      <c r="B138" s="13" t="s">
        <v>192</v>
      </c>
      <c r="C138" s="27">
        <v>2000000</v>
      </c>
      <c r="D138" s="31" t="s">
        <v>43</v>
      </c>
      <c r="E138" s="31" t="s">
        <v>43</v>
      </c>
      <c r="F138" s="17">
        <f t="shared" si="36"/>
        <v>0</v>
      </c>
      <c r="G138" s="50">
        <v>0</v>
      </c>
      <c r="H138" s="25"/>
      <c r="I138" s="20" t="s">
        <v>52</v>
      </c>
    </row>
    <row r="139" spans="1:10" ht="28.5" x14ac:dyDescent="0.25">
      <c r="A139" s="36" t="s">
        <v>193</v>
      </c>
      <c r="B139" s="13" t="s">
        <v>82</v>
      </c>
      <c r="C139" s="27">
        <v>2000000</v>
      </c>
      <c r="D139" s="31" t="s">
        <v>43</v>
      </c>
      <c r="E139" s="31" t="s">
        <v>43</v>
      </c>
      <c r="F139" s="17">
        <f t="shared" si="36"/>
        <v>0</v>
      </c>
      <c r="G139" s="50">
        <v>0</v>
      </c>
      <c r="H139" s="52"/>
      <c r="I139" s="20" t="s">
        <v>52</v>
      </c>
    </row>
    <row r="140" spans="1:10" ht="42.75" x14ac:dyDescent="0.25">
      <c r="A140" s="36" t="s">
        <v>194</v>
      </c>
      <c r="B140" s="31" t="s">
        <v>72</v>
      </c>
      <c r="C140" s="27">
        <v>2000000</v>
      </c>
      <c r="D140" s="31" t="s">
        <v>43</v>
      </c>
      <c r="E140" s="31" t="s">
        <v>43</v>
      </c>
      <c r="F140" s="17">
        <f t="shared" si="36"/>
        <v>0</v>
      </c>
      <c r="G140" s="50">
        <v>0</v>
      </c>
      <c r="H140" s="25"/>
      <c r="I140" s="51" t="s">
        <v>52</v>
      </c>
    </row>
    <row r="141" spans="1:10" ht="28.5" x14ac:dyDescent="0.25">
      <c r="A141" s="36" t="s">
        <v>195</v>
      </c>
      <c r="B141" s="13" t="s">
        <v>196</v>
      </c>
      <c r="C141" s="27">
        <v>2000000</v>
      </c>
      <c r="D141" s="31" t="s">
        <v>43</v>
      </c>
      <c r="E141" s="31" t="s">
        <v>43</v>
      </c>
      <c r="F141" s="17">
        <f t="shared" si="36"/>
        <v>0</v>
      </c>
      <c r="G141" s="50">
        <v>0</v>
      </c>
      <c r="H141" s="25"/>
      <c r="I141" s="20" t="s">
        <v>52</v>
      </c>
    </row>
    <row r="142" spans="1:10" ht="48.75" customHeight="1" x14ac:dyDescent="0.25">
      <c r="A142" s="36" t="s">
        <v>197</v>
      </c>
      <c r="B142" s="13" t="s">
        <v>68</v>
      </c>
      <c r="C142" s="53">
        <v>2000000</v>
      </c>
      <c r="D142" s="31" t="s">
        <v>43</v>
      </c>
      <c r="E142" s="31" t="s">
        <v>43</v>
      </c>
      <c r="F142" s="17">
        <f t="shared" si="36"/>
        <v>0</v>
      </c>
      <c r="G142" s="50">
        <v>0</v>
      </c>
      <c r="H142" s="54"/>
      <c r="I142" s="55" t="s">
        <v>52</v>
      </c>
    </row>
    <row r="143" spans="1:10" ht="29.25" thickBot="1" x14ac:dyDescent="0.3">
      <c r="A143" s="56" t="s">
        <v>198</v>
      </c>
      <c r="B143" s="57" t="s">
        <v>70</v>
      </c>
      <c r="C143" s="58">
        <v>5000000</v>
      </c>
      <c r="D143" s="59" t="s">
        <v>43</v>
      </c>
      <c r="E143" s="59" t="s">
        <v>43</v>
      </c>
      <c r="F143" s="60">
        <f t="shared" si="36"/>
        <v>0</v>
      </c>
      <c r="G143" s="61">
        <v>0</v>
      </c>
      <c r="H143" s="62"/>
      <c r="I143" s="63" t="s">
        <v>52</v>
      </c>
    </row>
    <row r="144" spans="1:10" ht="15.75" thickBot="1" x14ac:dyDescent="0.3">
      <c r="A144" s="64" t="s">
        <v>199</v>
      </c>
      <c r="B144" s="65"/>
      <c r="C144" s="66">
        <f>SUM(C12:C143)</f>
        <v>230913485.19999999</v>
      </c>
      <c r="D144" s="66"/>
      <c r="E144" s="66"/>
      <c r="F144" s="66"/>
      <c r="G144" s="66">
        <f>SUM(G12:G143)</f>
        <v>18679988.170000002</v>
      </c>
      <c r="H144" s="66"/>
      <c r="I144" s="66"/>
    </row>
    <row r="145" spans="1:9" x14ac:dyDescent="0.25">
      <c r="A145" s="5"/>
      <c r="B145" s="6"/>
      <c r="C145" s="6"/>
      <c r="D145" s="6"/>
      <c r="E145" s="6"/>
      <c r="F145" s="6"/>
      <c r="G145" s="6"/>
      <c r="H145" s="6"/>
      <c r="I145" s="6"/>
    </row>
    <row r="146" spans="1:9" x14ac:dyDescent="0.25">
      <c r="A146" s="5"/>
      <c r="B146" s="6"/>
      <c r="C146" s="6"/>
      <c r="D146" s="6"/>
      <c r="E146" s="6"/>
      <c r="F146" s="6"/>
      <c r="G146" s="6"/>
      <c r="H146" s="6"/>
      <c r="I146" s="6"/>
    </row>
    <row r="147" spans="1:9" x14ac:dyDescent="0.25">
      <c r="A147" s="5"/>
      <c r="B147" s="6"/>
      <c r="C147" s="6"/>
      <c r="D147" s="6"/>
      <c r="E147" s="6"/>
      <c r="F147" s="6"/>
      <c r="G147" s="6"/>
      <c r="H147" s="6"/>
      <c r="I147" s="6"/>
    </row>
    <row r="149" spans="1:9" x14ac:dyDescent="0.25">
      <c r="A149" s="4" t="s">
        <v>23</v>
      </c>
    </row>
    <row r="150" spans="1:9" x14ac:dyDescent="0.25">
      <c r="A150" s="4"/>
    </row>
    <row r="152" spans="1:9" x14ac:dyDescent="0.25">
      <c r="B152" s="79" t="s">
        <v>200</v>
      </c>
      <c r="C152" s="79"/>
      <c r="F152" s="80" t="s">
        <v>202</v>
      </c>
      <c r="G152" s="80"/>
    </row>
    <row r="153" spans="1:9" x14ac:dyDescent="0.25">
      <c r="B153" s="94" t="s">
        <v>201</v>
      </c>
      <c r="C153" s="95"/>
      <c r="F153" s="94" t="s">
        <v>203</v>
      </c>
      <c r="G153" s="95"/>
    </row>
  </sheetData>
  <sheetProtection formatCells="0" formatColumns="0" formatRows="0" insertColumns="0" insertRows="0" insertHyperlinks="0" deleteColumns="0" deleteRows="0" sort="0" autoFilter="0" pivotTables="0"/>
  <mergeCells count="42">
    <mergeCell ref="B153:C153"/>
    <mergeCell ref="F153:G153"/>
    <mergeCell ref="I9:I11"/>
    <mergeCell ref="G12:G14"/>
    <mergeCell ref="A3:I3"/>
    <mergeCell ref="A123:A125"/>
    <mergeCell ref="B123:B125"/>
    <mergeCell ref="C123:C125"/>
    <mergeCell ref="D123:D125"/>
    <mergeCell ref="E123:E125"/>
    <mergeCell ref="H17:H19"/>
    <mergeCell ref="I17:I19"/>
    <mergeCell ref="F123:F125"/>
    <mergeCell ref="G123:G125"/>
    <mergeCell ref="H123:H125"/>
    <mergeCell ref="I123:I125"/>
    <mergeCell ref="H9:H11"/>
    <mergeCell ref="H12:H14"/>
    <mergeCell ref="I12:I14"/>
    <mergeCell ref="A9:A11"/>
    <mergeCell ref="B9:B11"/>
    <mergeCell ref="C9:C11"/>
    <mergeCell ref="D9:D11"/>
    <mergeCell ref="E9:E11"/>
    <mergeCell ref="F9:G9"/>
    <mergeCell ref="F10:F11"/>
    <mergeCell ref="G10:G11"/>
    <mergeCell ref="A12:A14"/>
    <mergeCell ref="B12:B14"/>
    <mergeCell ref="C12:C14"/>
    <mergeCell ref="D12:D14"/>
    <mergeCell ref="E12:E14"/>
    <mergeCell ref="A17:A19"/>
    <mergeCell ref="B17:B19"/>
    <mergeCell ref="C17:C19"/>
    <mergeCell ref="D17:D19"/>
    <mergeCell ref="E17:E19"/>
    <mergeCell ref="G17:G19"/>
    <mergeCell ref="B152:C152"/>
    <mergeCell ref="F152:G152"/>
    <mergeCell ref="F12:F14"/>
    <mergeCell ref="F17:F19"/>
  </mergeCells>
  <pageMargins left="0.70866141732283472" right="0.70866141732283472" top="0.74803149606299213" bottom="0.74803149606299213" header="0.31496062992125984" footer="0.31496062992125984"/>
  <pageSetup paperSize="256" scale="66" fitToHeight="0" orientation="landscape" r:id="rId1"/>
  <headerFooter>
    <oddFooter>Page &amp;P of &amp;N</oddFooter>
  </headerFooter>
  <rowBreaks count="5" manualBreakCount="5">
    <brk id="29" max="8" man="1"/>
    <brk id="47" max="8" man="1"/>
    <brk id="71" max="8" man="1"/>
    <brk id="95" max="8" man="1"/>
    <brk id="12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24</v>
      </c>
    </row>
    <row r="3" spans="1:1" x14ac:dyDescent="0.25">
      <c r="A3" t="s">
        <v>25</v>
      </c>
    </row>
    <row r="5" spans="1:1" x14ac:dyDescent="0.25">
      <c r="A5" t="s">
        <v>26</v>
      </c>
    </row>
    <row r="6" spans="1:1" x14ac:dyDescent="0.25">
      <c r="A6" s="1" t="s">
        <v>27</v>
      </c>
    </row>
    <row r="9" spans="1:1" x14ac:dyDescent="0.25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7 - DFU</vt:lpstr>
      <vt:lpstr>'Form 7 - DFU'!Print_Area</vt:lpstr>
      <vt:lpstr>'Form 7 - DFU'!Print_Titles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CBO</cp:lastModifiedBy>
  <cp:lastPrinted>2023-05-26T02:33:25Z</cp:lastPrinted>
  <dcterms:created xsi:type="dcterms:W3CDTF">2015-06-05T18:17:20Z</dcterms:created>
  <dcterms:modified xsi:type="dcterms:W3CDTF">2023-05-26T02:34:34Z</dcterms:modified>
  <cp:category/>
</cp:coreProperties>
</file>