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REJ FILES\SCHEDULES\2022\"/>
    </mc:Choice>
  </mc:AlternateContent>
  <xr:revisionPtr revIDLastSave="0" documentId="13_ncr:1_{81EFAFB5-8DDF-44A7-8540-95E4B020661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stqtr2022" sheetId="5" r:id="rId1"/>
    <sheet name="2ndqtr2022" sheetId="7" r:id="rId2"/>
    <sheet name="3rdqtr2022" sheetId="8" r:id="rId3"/>
  </sheets>
  <definedNames>
    <definedName name="_xlnm.Print_Area" localSheetId="1">'2ndqtr2022'!$A$1:$H$52</definedName>
    <definedName name="_xlnm.Print_Area" localSheetId="2">'3rdqtr2022'!$A$1:$H$52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8" l="1"/>
  <c r="H12" i="8"/>
  <c r="H46" i="8" s="1"/>
  <c r="H44" i="7"/>
  <c r="H12" i="7"/>
  <c r="H39" i="5"/>
  <c r="H12" i="5"/>
  <c r="H46" i="7" l="1"/>
  <c r="H4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CACCO-Bangs</author>
  </authors>
  <commentList>
    <comment ref="F2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exp, trans fr other funds, Cas, loan payt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CACCO-Bangs</author>
    <author>CACCO</author>
  </authors>
  <commentList>
    <comment ref="F10" authorId="0" shapeId="0" xr:uid="{3577DA09-878B-4CFF-AA34-4163E3236091}">
      <text>
        <r>
          <rPr>
            <sz val="9"/>
            <color indexed="81"/>
            <rFont val="Tahoma"/>
            <family val="2"/>
          </rPr>
          <t xml:space="preserve">
set receivable, fines &amp; penalties, disc, other deferred credits, disc on adv payments</t>
        </r>
      </text>
    </comment>
    <comment ref="F11" authorId="0" shapeId="0" xr:uid="{D16FD557-D726-4404-820C-364D6B860E31}">
      <text>
        <r>
          <rPr>
            <sz val="9"/>
            <color indexed="81"/>
            <rFont val="Tahoma"/>
            <family val="2"/>
          </rPr>
          <t>based on isha's sked of other receipts</t>
        </r>
      </text>
    </comment>
    <comment ref="F17" authorId="0" shapeId="0" xr:uid="{D4257817-4249-4D8C-8E06-248F035BB816}">
      <text>
        <r>
          <rPr>
            <sz val="9"/>
            <color indexed="81"/>
            <rFont val="Tahoma"/>
            <family val="2"/>
          </rPr>
          <t>due to PHIC, due to pag ibig,due to BIR employees (remitted/debit)</t>
        </r>
      </text>
    </comment>
    <comment ref="F20" authorId="0" shapeId="0" xr:uid="{86A3E6BD-8955-4CF5-99AE-0C76D9BD2C6B}">
      <text>
        <r>
          <rPr>
            <b/>
            <sz val="9"/>
            <color indexed="81"/>
            <rFont val="Tahoma"/>
            <family val="2"/>
          </rPr>
          <t>amount per ckdj plus due fr NGAs</t>
        </r>
      </text>
    </comment>
    <comment ref="F21" authorId="0" shapeId="0" xr:uid="{E615D72A-B571-46E4-A8B1-A5F2639F1E63}">
      <text>
        <r>
          <rPr>
            <b/>
            <sz val="9"/>
            <color indexed="81"/>
            <rFont val="Tahoma"/>
            <family val="2"/>
          </rPr>
          <t>amount per ckdj plus due fr
 ngas</t>
        </r>
      </text>
    </comment>
    <comment ref="F23" authorId="0" shapeId="0" xr:uid="{07DCE8D4-C5E3-4397-B543-8C2C25934350}">
      <text>
        <r>
          <rPr>
            <b/>
            <sz val="9"/>
            <color indexed="81"/>
            <rFont val="Tahoma"/>
            <family val="2"/>
          </rPr>
          <t>exp, trans fr other funds, Cas</t>
        </r>
      </text>
    </comment>
    <comment ref="F30" authorId="0" shapeId="0" xr:uid="{82CE9B19-3AE7-4DD0-BB63-55815DBBCB86}">
      <text>
        <r>
          <rPr>
            <sz val="9"/>
            <color indexed="81"/>
            <rFont val="Tahoma"/>
            <family val="2"/>
          </rPr>
          <t>due to BIR-creditors for MOOE</t>
        </r>
      </text>
    </comment>
    <comment ref="F36" authorId="1" shapeId="0" xr:uid="{2BED16C6-0B23-4718-9ABC-AA47FA9AB55D}">
      <text>
        <r>
          <rPr>
            <b/>
            <sz val="9"/>
            <color indexed="81"/>
            <rFont val="Tahoma"/>
            <family val="2"/>
          </rPr>
          <t xml:space="preserve">donations of property to Deped </t>
        </r>
      </text>
    </comment>
    <comment ref="F38" authorId="0" shapeId="0" xr:uid="{1168BFFD-63B0-499E-ABD7-620F5804FA1E}">
      <text>
        <r>
          <rPr>
            <sz val="9"/>
            <color indexed="81"/>
            <rFont val="Tahoma"/>
            <family val="2"/>
          </rPr>
          <t>due to BIR-creditors for capital outlay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CACCO-Bangs</author>
    <author>CACCO</author>
  </authors>
  <commentList>
    <comment ref="F10" authorId="0" shapeId="0" xr:uid="{CC2BC171-7373-42BD-9BFA-916D08FC5834}">
      <text>
        <r>
          <rPr>
            <sz val="9"/>
            <color indexed="81"/>
            <rFont val="Tahoma"/>
            <family val="2"/>
          </rPr>
          <t xml:space="preserve">
set receivable, fines &amp; penalties, disc, other deferred credits, disc on adv payments</t>
        </r>
      </text>
    </comment>
    <comment ref="F11" authorId="0" shapeId="0" xr:uid="{F174651C-DCA7-482D-897D-582536BB58BA}">
      <text>
        <r>
          <rPr>
            <sz val="9"/>
            <color indexed="81"/>
            <rFont val="Tahoma"/>
            <family val="2"/>
          </rPr>
          <t>based on isha's sked of other receipts</t>
        </r>
      </text>
    </comment>
    <comment ref="F17" authorId="0" shapeId="0" xr:uid="{F23F096A-1A86-44BA-A737-03A59C3AF3E8}">
      <text>
        <r>
          <rPr>
            <sz val="9"/>
            <color indexed="81"/>
            <rFont val="Tahoma"/>
            <family val="2"/>
          </rPr>
          <t>due to PHIC, due to pag ibig,due to BIR employees (remitted/debit)</t>
        </r>
      </text>
    </comment>
    <comment ref="F20" authorId="0" shapeId="0" xr:uid="{010A7215-F06C-4574-BDD7-B645A88C4698}">
      <text>
        <r>
          <rPr>
            <b/>
            <sz val="9"/>
            <color indexed="81"/>
            <rFont val="Tahoma"/>
            <family val="2"/>
          </rPr>
          <t>amount per ckdj plus due fr NGAs</t>
        </r>
      </text>
    </comment>
    <comment ref="F21" authorId="0" shapeId="0" xr:uid="{77A264FF-EAF1-42A2-9A5A-3DE015F8D039}">
      <text>
        <r>
          <rPr>
            <b/>
            <sz val="9"/>
            <color indexed="81"/>
            <rFont val="Tahoma"/>
            <family val="2"/>
          </rPr>
          <t>amount per ckdj plus due fr
 ngas</t>
        </r>
      </text>
    </comment>
    <comment ref="F23" authorId="0" shapeId="0" xr:uid="{6E924883-8C73-4B55-A752-0AE824F14225}">
      <text>
        <r>
          <rPr>
            <b/>
            <sz val="9"/>
            <color indexed="81"/>
            <rFont val="Tahoma"/>
            <family val="2"/>
          </rPr>
          <t>exp, trans fr other funds, Cas</t>
        </r>
      </text>
    </comment>
    <comment ref="F30" authorId="0" shapeId="0" xr:uid="{91C9AAD1-AA40-43E5-98EE-BA93D93ECE86}">
      <text>
        <r>
          <rPr>
            <sz val="9"/>
            <color indexed="81"/>
            <rFont val="Tahoma"/>
            <family val="2"/>
          </rPr>
          <t>due to BIR-creditors for MOOE</t>
        </r>
      </text>
    </comment>
    <comment ref="F36" authorId="1" shapeId="0" xr:uid="{A73AB843-F758-450C-BA8D-50BFF004F5C9}">
      <text>
        <r>
          <rPr>
            <b/>
            <sz val="9"/>
            <color indexed="81"/>
            <rFont val="Tahoma"/>
            <family val="2"/>
          </rPr>
          <t xml:space="preserve">donations of property to Deped </t>
        </r>
      </text>
    </comment>
    <comment ref="F38" authorId="0" shapeId="0" xr:uid="{151BE07F-490C-43EE-A22B-AB7F241FFD89}">
      <text>
        <r>
          <rPr>
            <sz val="9"/>
            <color indexed="81"/>
            <rFont val="Tahoma"/>
            <family val="2"/>
          </rPr>
          <t>due to BIR-creditors for capital outlay</t>
        </r>
      </text>
    </comment>
  </commentList>
</comments>
</file>

<file path=xl/sharedStrings.xml><?xml version="1.0" encoding="utf-8"?>
<sst xmlns="http://schemas.openxmlformats.org/spreadsheetml/2006/main" count="131" uniqueCount="49">
  <si>
    <t>FDP Form 11-SEF Utilization</t>
  </si>
  <si>
    <t>(DepEd-DBM-DILG Joint Circular No.1 s.2017, SEF Budget Accountability Form No. 1)</t>
  </si>
  <si>
    <t>REPORT of SEF UTILIZATION</t>
  </si>
  <si>
    <t>City of San Fernando, Pampanga</t>
  </si>
  <si>
    <t>Receipt from SEF</t>
  </si>
  <si>
    <t>Tax Revenue</t>
  </si>
  <si>
    <t>Other Receipts</t>
  </si>
  <si>
    <t>Loan Proceeds</t>
  </si>
  <si>
    <t xml:space="preserve">Less: </t>
  </si>
  <si>
    <t>DISBURSEMENTS</t>
  </si>
  <si>
    <t>Personnel Services</t>
  </si>
  <si>
    <t>Salaries and Wages - Casual / Contractual</t>
  </si>
  <si>
    <t>Other Expenses</t>
  </si>
  <si>
    <t>Maintenance and Other Operating Expenses</t>
  </si>
  <si>
    <t>Water Expenses</t>
  </si>
  <si>
    <t>Electricity Expenses</t>
  </si>
  <si>
    <t>Internet Subscription Expenses</t>
  </si>
  <si>
    <t>Other MOOE</t>
  </si>
  <si>
    <t>Rent Expenses</t>
  </si>
  <si>
    <t>Security Expenses</t>
  </si>
  <si>
    <t>Capital Outlays</t>
  </si>
  <si>
    <t>School Buildings</t>
  </si>
  <si>
    <t>Bldgs and Other Structures</t>
  </si>
  <si>
    <t>Financial Expenses</t>
  </si>
  <si>
    <t>Interest Expenses</t>
  </si>
  <si>
    <t xml:space="preserve">Subtotal </t>
  </si>
  <si>
    <t>Balance</t>
  </si>
  <si>
    <t xml:space="preserve">            We hereby certify that we reviewed the contents and hereby attest to the veracity and correctness of the data of information contained in this document.</t>
  </si>
  <si>
    <t>EDWIN D. SANTIAGO</t>
  </si>
  <si>
    <t>City Mayor</t>
  </si>
  <si>
    <t>Property for Distribution</t>
  </si>
  <si>
    <t>Loan Amortization</t>
  </si>
  <si>
    <t>EILEEN A. TULIO</t>
  </si>
  <si>
    <t>Acting City Accountant</t>
  </si>
  <si>
    <t>For the Quarter Ending March 31, 2022</t>
  </si>
  <si>
    <t xml:space="preserve">                       -   </t>
  </si>
  <si>
    <t>Furnitures and Fixtures</t>
  </si>
  <si>
    <t>Office Supplies Expenses</t>
  </si>
  <si>
    <t>Medical, Dental &amp; Lab Supplies Expenses</t>
  </si>
  <si>
    <t>Other Supplies and Materials Expenses</t>
  </si>
  <si>
    <t>Insurance Expenses</t>
  </si>
  <si>
    <t>Land</t>
  </si>
  <si>
    <t>Other Land Improvements</t>
  </si>
  <si>
    <t>For the Quarter Ending June 30, 2022</t>
  </si>
  <si>
    <t>.</t>
  </si>
  <si>
    <t>For the Quarter Ending September 30, 2022</t>
  </si>
  <si>
    <t>JOSE TIBURCIO S. CANLAS</t>
  </si>
  <si>
    <t>City Accountant</t>
  </si>
  <si>
    <t>Hon. VILMA B. CALUAG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</si>
</sst>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9"/>
      <name val="Times New Roman"/>
      <family val="1"/>
    </font>
    <font>
      <b/>
      <sz val="10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3" fontId="2" fillId="0" borderId="0" xfId="1" applyFont="1"/>
    <xf numFmtId="43" fontId="3" fillId="0" borderId="0" xfId="1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43" fontId="4" fillId="0" borderId="0" xfId="1" applyFont="1" applyFill="1"/>
    <xf numFmtId="0" fontId="3" fillId="0" borderId="0" xfId="0" applyFont="1"/>
    <xf numFmtId="43" fontId="4" fillId="0" borderId="0" xfId="0" applyNumberFormat="1" applyFont="1"/>
    <xf numFmtId="43" fontId="2" fillId="0" borderId="0" xfId="1" applyFont="1" applyBorder="1"/>
    <xf numFmtId="0" fontId="4" fillId="0" borderId="0" xfId="0" applyFont="1" applyAlignment="1">
      <alignment vertical="center"/>
    </xf>
    <xf numFmtId="43" fontId="7" fillId="0" borderId="0" xfId="0" applyNumberFormat="1" applyFont="1"/>
    <xf numFmtId="43" fontId="4" fillId="0" borderId="1" xfId="0" applyNumberFormat="1" applyFont="1" applyBorder="1"/>
    <xf numFmtId="43" fontId="8" fillId="0" borderId="0" xfId="1" applyFont="1"/>
    <xf numFmtId="43" fontId="9" fillId="0" borderId="0" xfId="0" applyNumberFormat="1" applyFont="1"/>
    <xf numFmtId="43" fontId="8" fillId="0" borderId="0" xfId="0" applyNumberFormat="1" applyFont="1"/>
    <xf numFmtId="0" fontId="7" fillId="0" borderId="0" xfId="0" applyFont="1"/>
    <xf numFmtId="0" fontId="10" fillId="0" borderId="0" xfId="0" applyFont="1"/>
    <xf numFmtId="43" fontId="2" fillId="0" borderId="1" xfId="1" applyFont="1" applyBorder="1"/>
    <xf numFmtId="43" fontId="2" fillId="0" borderId="2" xfId="1" applyFont="1" applyBorder="1"/>
    <xf numFmtId="0" fontId="3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7" fillId="0" borderId="1" xfId="0" applyNumberFormat="1" applyFont="1" applyBorder="1"/>
    <xf numFmtId="0" fontId="3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left"/>
    </xf>
    <xf numFmtId="43" fontId="4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43" fontId="3" fillId="0" borderId="1" xfId="1" applyFont="1" applyBorder="1" applyAlignment="1">
      <alignment horizontal="center"/>
    </xf>
    <xf numFmtId="43" fontId="2" fillId="0" borderId="0" xfId="1" applyFont="1" applyAlignment="1">
      <alignment horizontal="center"/>
    </xf>
    <xf numFmtId="43" fontId="2" fillId="0" borderId="3" xfId="1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51"/>
  <sheetViews>
    <sheetView zoomScale="85" zoomScaleNormal="85" workbookViewId="0">
      <selection activeCell="A5" sqref="A5:H5"/>
    </sheetView>
  </sheetViews>
  <sheetFormatPr defaultRowHeight="12.75" x14ac:dyDescent="0.2"/>
  <cols>
    <col min="1" max="1" width="6" style="1" customWidth="1"/>
    <col min="2" max="3" width="4.85546875" style="1" customWidth="1"/>
    <col min="4" max="4" width="13.140625" style="1" customWidth="1"/>
    <col min="5" max="5" width="26.5703125" style="1" customWidth="1"/>
    <col min="6" max="6" width="16" style="6" customWidth="1"/>
    <col min="7" max="7" width="1.85546875" style="1" customWidth="1"/>
    <col min="8" max="8" width="16.85546875" style="2" bestFit="1" customWidth="1"/>
    <col min="9" max="16384" width="9.140625" style="1"/>
  </cols>
  <sheetData>
    <row r="1" spans="1:8" s="2" customFormat="1" x14ac:dyDescent="0.2">
      <c r="A1" s="30" t="s">
        <v>0</v>
      </c>
      <c r="B1" s="30"/>
      <c r="C1" s="30"/>
      <c r="D1" s="30"/>
      <c r="E1" s="30"/>
      <c r="F1" s="30"/>
      <c r="G1" s="30"/>
      <c r="H1" s="30"/>
    </row>
    <row r="2" spans="1:8" s="2" customFormat="1" x14ac:dyDescent="0.2">
      <c r="A2" s="30" t="s">
        <v>1</v>
      </c>
      <c r="B2" s="30"/>
      <c r="C2" s="30"/>
      <c r="D2" s="30"/>
      <c r="E2" s="30"/>
      <c r="F2" s="30"/>
      <c r="G2" s="30"/>
      <c r="H2" s="30"/>
    </row>
    <row r="3" spans="1:8" s="2" customFormat="1" x14ac:dyDescent="0.2">
      <c r="A3" s="4"/>
      <c r="B3" s="4"/>
      <c r="C3" s="4"/>
      <c r="D3" s="4"/>
      <c r="E3" s="4"/>
      <c r="F3" s="5"/>
      <c r="G3" s="4"/>
      <c r="H3" s="4"/>
    </row>
    <row r="4" spans="1:8" s="2" customFormat="1" ht="18.75" x14ac:dyDescent="0.3">
      <c r="A4" s="31" t="s">
        <v>2</v>
      </c>
      <c r="B4" s="31"/>
      <c r="C4" s="31"/>
      <c r="D4" s="31"/>
      <c r="E4" s="31"/>
      <c r="F4" s="31"/>
      <c r="G4" s="31"/>
      <c r="H4" s="31"/>
    </row>
    <row r="5" spans="1:8" s="2" customFormat="1" x14ac:dyDescent="0.2">
      <c r="A5" s="32" t="s">
        <v>34</v>
      </c>
      <c r="B5" s="32"/>
      <c r="C5" s="32"/>
      <c r="D5" s="32"/>
      <c r="E5" s="32"/>
      <c r="F5" s="32"/>
      <c r="G5" s="32"/>
      <c r="H5" s="32"/>
    </row>
    <row r="6" spans="1:8" s="2" customFormat="1" x14ac:dyDescent="0.2">
      <c r="A6" s="20"/>
      <c r="B6" s="1"/>
      <c r="C6" s="1"/>
      <c r="D6" s="1"/>
      <c r="E6" s="1"/>
      <c r="F6" s="6"/>
      <c r="G6" s="1"/>
    </row>
    <row r="7" spans="1:8" s="2" customFormat="1" x14ac:dyDescent="0.2">
      <c r="A7" s="33" t="s">
        <v>3</v>
      </c>
      <c r="B7" s="33"/>
      <c r="C7" s="33"/>
      <c r="D7" s="33"/>
      <c r="E7" s="33"/>
      <c r="F7" s="33"/>
      <c r="G7" s="33"/>
      <c r="H7" s="33"/>
    </row>
    <row r="9" spans="1:8" s="2" customFormat="1" x14ac:dyDescent="0.2">
      <c r="A9" s="7" t="s">
        <v>4</v>
      </c>
      <c r="B9" s="1"/>
      <c r="C9" s="1"/>
      <c r="D9" s="1"/>
      <c r="E9" s="1"/>
      <c r="F9" s="8"/>
      <c r="G9" s="1"/>
      <c r="H9" s="9"/>
    </row>
    <row r="10" spans="1:8" s="2" customFormat="1" x14ac:dyDescent="0.2">
      <c r="A10" s="7"/>
      <c r="B10" s="1"/>
      <c r="C10" s="1"/>
      <c r="D10" s="10" t="s">
        <v>5</v>
      </c>
      <c r="E10" s="10"/>
      <c r="F10" s="11">
        <v>31845091.210000001</v>
      </c>
      <c r="G10" s="1"/>
      <c r="H10" s="11"/>
    </row>
    <row r="11" spans="1:8" s="2" customFormat="1" x14ac:dyDescent="0.2">
      <c r="A11" s="7"/>
      <c r="B11" s="1"/>
      <c r="C11" s="1"/>
      <c r="D11" s="10" t="s">
        <v>6</v>
      </c>
      <c r="E11" s="10"/>
      <c r="F11" s="11">
        <v>5169004.38</v>
      </c>
      <c r="G11" s="1"/>
      <c r="H11" s="11"/>
    </row>
    <row r="12" spans="1:8" s="2" customFormat="1" x14ac:dyDescent="0.2">
      <c r="A12" s="7"/>
      <c r="B12" s="1"/>
      <c r="C12" s="1"/>
      <c r="D12" s="10" t="s">
        <v>7</v>
      </c>
      <c r="E12" s="10"/>
      <c r="F12" s="22"/>
      <c r="G12" s="1"/>
      <c r="H12" s="11">
        <f>SUM(F10:F12)</f>
        <v>37014095.590000004</v>
      </c>
    </row>
    <row r="13" spans="1:8" s="2" customFormat="1" x14ac:dyDescent="0.2">
      <c r="A13" s="7"/>
      <c r="B13" s="1"/>
      <c r="C13" s="1"/>
      <c r="D13" s="1"/>
      <c r="E13" s="1"/>
      <c r="F13" s="11"/>
      <c r="G13" s="1"/>
    </row>
    <row r="14" spans="1:8" s="2" customFormat="1" x14ac:dyDescent="0.2">
      <c r="A14" s="1" t="s">
        <v>8</v>
      </c>
      <c r="B14" s="7" t="s">
        <v>9</v>
      </c>
      <c r="C14" s="1"/>
      <c r="D14" s="1"/>
      <c r="E14" s="1"/>
      <c r="F14" s="11"/>
      <c r="G14" s="1"/>
    </row>
    <row r="15" spans="1:8" s="2" customFormat="1" x14ac:dyDescent="0.2">
      <c r="A15" s="1"/>
      <c r="B15" s="1"/>
      <c r="C15" s="7" t="s">
        <v>10</v>
      </c>
      <c r="D15" s="1"/>
      <c r="E15" s="1"/>
      <c r="F15" s="11"/>
      <c r="G15" s="1"/>
      <c r="H15" s="13"/>
    </row>
    <row r="16" spans="1:8" s="2" customFormat="1" x14ac:dyDescent="0.2">
      <c r="A16" s="1"/>
      <c r="B16" s="1"/>
      <c r="C16" s="1"/>
      <c r="D16" s="1" t="s">
        <v>11</v>
      </c>
      <c r="E16" s="1"/>
      <c r="F16" s="11">
        <v>4508975.3499999996</v>
      </c>
      <c r="G16" s="1"/>
      <c r="H16" s="14"/>
    </row>
    <row r="17" spans="3:8" x14ac:dyDescent="0.2">
      <c r="D17" s="1" t="s">
        <v>12</v>
      </c>
      <c r="F17" s="11">
        <v>299041.09999999998</v>
      </c>
      <c r="H17" s="13"/>
    </row>
    <row r="18" spans="3:8" x14ac:dyDescent="0.2">
      <c r="F18" s="11"/>
      <c r="H18" s="13"/>
    </row>
    <row r="19" spans="3:8" x14ac:dyDescent="0.2">
      <c r="C19" s="7" t="s">
        <v>13</v>
      </c>
      <c r="F19" s="11"/>
      <c r="H19" s="13"/>
    </row>
    <row r="20" spans="3:8" x14ac:dyDescent="0.2">
      <c r="D20" s="1" t="s">
        <v>14</v>
      </c>
      <c r="F20" s="11">
        <v>1788624.94</v>
      </c>
      <c r="H20" s="14"/>
    </row>
    <row r="21" spans="3:8" x14ac:dyDescent="0.2">
      <c r="D21" s="1" t="s">
        <v>15</v>
      </c>
      <c r="F21" s="11">
        <v>2632308.56</v>
      </c>
      <c r="H21" s="14"/>
    </row>
    <row r="22" spans="3:8" x14ac:dyDescent="0.2">
      <c r="D22" s="1" t="s">
        <v>16</v>
      </c>
      <c r="F22" s="11">
        <v>465900</v>
      </c>
      <c r="H22" s="14"/>
    </row>
    <row r="23" spans="3:8" x14ac:dyDescent="0.2">
      <c r="D23" s="1" t="s">
        <v>17</v>
      </c>
      <c r="F23" s="11">
        <v>2205985.83</v>
      </c>
      <c r="H23" s="14"/>
    </row>
    <row r="24" spans="3:8" x14ac:dyDescent="0.2">
      <c r="D24" s="1" t="s">
        <v>18</v>
      </c>
      <c r="F24" s="11">
        <v>226131.22</v>
      </c>
      <c r="H24" s="13"/>
    </row>
    <row r="25" spans="3:8" x14ac:dyDescent="0.2">
      <c r="D25" s="1" t="s">
        <v>19</v>
      </c>
      <c r="F25" s="11">
        <v>346800</v>
      </c>
      <c r="H25" s="15"/>
    </row>
    <row r="26" spans="3:8" x14ac:dyDescent="0.2">
      <c r="D26" s="1" t="s">
        <v>12</v>
      </c>
      <c r="F26" s="11">
        <v>341262.56</v>
      </c>
      <c r="H26" s="13"/>
    </row>
    <row r="27" spans="3:8" x14ac:dyDescent="0.2">
      <c r="F27" s="11"/>
      <c r="H27" s="13"/>
    </row>
    <row r="28" spans="3:8" x14ac:dyDescent="0.2">
      <c r="C28" s="7" t="s">
        <v>20</v>
      </c>
      <c r="F28" s="11"/>
      <c r="H28" s="13"/>
    </row>
    <row r="29" spans="3:8" x14ac:dyDescent="0.2">
      <c r="C29" s="7"/>
      <c r="D29" s="1" t="s">
        <v>21</v>
      </c>
      <c r="F29" s="11">
        <v>21766246.140000001</v>
      </c>
      <c r="H29" s="13"/>
    </row>
    <row r="30" spans="3:8" x14ac:dyDescent="0.2">
      <c r="C30" s="7"/>
      <c r="D30" s="16" t="s">
        <v>22</v>
      </c>
      <c r="F30" s="11">
        <v>8121140.8899999997</v>
      </c>
      <c r="H30" s="13"/>
    </row>
    <row r="31" spans="3:8" x14ac:dyDescent="0.2">
      <c r="C31" s="7"/>
      <c r="D31" s="16" t="s">
        <v>30</v>
      </c>
      <c r="E31" s="16"/>
      <c r="F31" s="11">
        <v>649510</v>
      </c>
      <c r="H31" s="13"/>
    </row>
    <row r="32" spans="3:8" x14ac:dyDescent="0.2">
      <c r="C32" s="7"/>
      <c r="D32" s="16" t="s">
        <v>36</v>
      </c>
      <c r="E32" s="16"/>
      <c r="F32" s="11" t="s">
        <v>35</v>
      </c>
      <c r="H32" s="13"/>
    </row>
    <row r="33" spans="1:8" s="2" customFormat="1" x14ac:dyDescent="0.2">
      <c r="A33" s="1"/>
      <c r="B33" s="1"/>
      <c r="C33" s="7"/>
      <c r="D33" s="1" t="s">
        <v>12</v>
      </c>
      <c r="E33" s="1"/>
      <c r="F33" s="11">
        <v>2022754.33</v>
      </c>
      <c r="G33" s="1"/>
      <c r="H33" s="13"/>
    </row>
    <row r="34" spans="1:8" s="2" customFormat="1" x14ac:dyDescent="0.2">
      <c r="A34" s="1"/>
      <c r="B34" s="1"/>
      <c r="C34" s="1"/>
      <c r="D34" s="1"/>
      <c r="E34" s="1"/>
      <c r="F34" s="11"/>
      <c r="G34" s="1"/>
      <c r="H34" s="13"/>
    </row>
    <row r="35" spans="1:8" s="2" customFormat="1" x14ac:dyDescent="0.2">
      <c r="A35" s="1"/>
      <c r="B35" s="1"/>
      <c r="C35" s="17" t="s">
        <v>23</v>
      </c>
      <c r="D35" s="1"/>
      <c r="E35" s="1"/>
      <c r="F35" s="11"/>
      <c r="G35" s="1"/>
      <c r="H35" s="13"/>
    </row>
    <row r="36" spans="1:8" s="2" customFormat="1" x14ac:dyDescent="0.2">
      <c r="A36" s="1"/>
      <c r="B36" s="1"/>
      <c r="C36" s="17"/>
      <c r="D36" s="1" t="s">
        <v>31</v>
      </c>
      <c r="E36" s="1"/>
      <c r="F36" s="11">
        <v>4516810.92</v>
      </c>
      <c r="G36" s="1"/>
      <c r="H36" s="13"/>
    </row>
    <row r="37" spans="1:8" s="2" customFormat="1" x14ac:dyDescent="0.2">
      <c r="A37" s="1"/>
      <c r="B37" s="1"/>
      <c r="C37" s="1"/>
      <c r="D37" s="10" t="s">
        <v>24</v>
      </c>
      <c r="E37" s="10"/>
      <c r="F37" s="11">
        <v>722669.13</v>
      </c>
      <c r="G37" s="1"/>
    </row>
    <row r="38" spans="1:8" s="2" customFormat="1" x14ac:dyDescent="0.2">
      <c r="A38" s="1"/>
      <c r="B38" s="1"/>
      <c r="C38" s="7"/>
      <c r="D38" s="1"/>
      <c r="E38" s="1"/>
      <c r="F38" s="12"/>
      <c r="G38" s="1"/>
    </row>
    <row r="39" spans="1:8" s="2" customFormat="1" x14ac:dyDescent="0.2">
      <c r="A39" s="1"/>
      <c r="B39" s="1"/>
      <c r="C39" s="7" t="s">
        <v>25</v>
      </c>
      <c r="D39" s="1"/>
      <c r="E39" s="1"/>
      <c r="F39" s="8"/>
      <c r="G39" s="1"/>
      <c r="H39" s="18">
        <f>SUM(F16:F38)</f>
        <v>50614160.970000006</v>
      </c>
    </row>
    <row r="40" spans="1:8" s="2" customFormat="1" x14ac:dyDescent="0.2">
      <c r="A40" s="1"/>
      <c r="B40" s="1"/>
      <c r="C40" s="1"/>
      <c r="D40" s="1"/>
      <c r="E40" s="1"/>
      <c r="F40" s="6"/>
      <c r="G40" s="1"/>
    </row>
    <row r="41" spans="1:8" s="2" customFormat="1" ht="13.5" thickBot="1" x14ac:dyDescent="0.25">
      <c r="A41" s="7" t="s">
        <v>26</v>
      </c>
      <c r="B41" s="1"/>
      <c r="C41" s="1"/>
      <c r="D41" s="1"/>
      <c r="E41" s="1"/>
      <c r="F41" s="6"/>
      <c r="G41" s="1"/>
      <c r="H41" s="19">
        <f>+H12-H39</f>
        <v>-13600065.380000003</v>
      </c>
    </row>
    <row r="42" spans="1:8" s="2" customFormat="1" ht="13.5" thickTop="1" x14ac:dyDescent="0.2">
      <c r="A42" s="1"/>
      <c r="B42" s="1"/>
      <c r="C42" s="1"/>
      <c r="D42" s="1"/>
      <c r="E42" s="1"/>
      <c r="F42" s="6"/>
      <c r="G42" s="1"/>
    </row>
    <row r="43" spans="1:8" s="2" customFormat="1" x14ac:dyDescent="0.2">
      <c r="A43" s="1"/>
      <c r="B43" s="1"/>
      <c r="C43" s="1"/>
      <c r="D43" s="1"/>
      <c r="E43" s="1"/>
      <c r="F43" s="6"/>
      <c r="G43" s="1"/>
    </row>
    <row r="44" spans="1:8" s="2" customFormat="1" x14ac:dyDescent="0.2">
      <c r="A44" s="34" t="s">
        <v>27</v>
      </c>
      <c r="B44" s="34"/>
      <c r="C44" s="34"/>
      <c r="D44" s="34"/>
      <c r="E44" s="34"/>
      <c r="F44" s="34"/>
      <c r="G44" s="34"/>
      <c r="H44" s="34"/>
    </row>
    <row r="45" spans="1:8" s="2" customFormat="1" x14ac:dyDescent="0.2">
      <c r="A45" s="1"/>
      <c r="B45" s="1"/>
      <c r="C45" s="1"/>
      <c r="D45" s="1"/>
      <c r="E45" s="1"/>
      <c r="F45" s="1"/>
      <c r="H45" s="1"/>
    </row>
    <row r="46" spans="1:8" s="2" customFormat="1" x14ac:dyDescent="0.2">
      <c r="A46" s="35" t="s">
        <v>32</v>
      </c>
      <c r="B46" s="35"/>
      <c r="C46" s="35"/>
      <c r="D46" s="35"/>
      <c r="E46" s="3"/>
      <c r="F46" s="35" t="s">
        <v>28</v>
      </c>
      <c r="G46" s="35"/>
      <c r="H46" s="35"/>
    </row>
    <row r="47" spans="1:8" x14ac:dyDescent="0.2">
      <c r="A47" s="36" t="s">
        <v>33</v>
      </c>
      <c r="B47" s="36"/>
      <c r="C47" s="36"/>
      <c r="D47" s="36"/>
      <c r="E47" s="21"/>
      <c r="F47" s="37" t="s">
        <v>29</v>
      </c>
      <c r="G47" s="37"/>
      <c r="H47" s="37"/>
    </row>
    <row r="48" spans="1:8" s="2" customFormat="1" x14ac:dyDescent="0.2">
      <c r="A48" s="1"/>
      <c r="B48" s="1"/>
      <c r="C48" s="1"/>
      <c r="D48" s="1"/>
      <c r="E48" s="1"/>
      <c r="F48" s="6"/>
    </row>
    <row r="51" ht="25.5" customHeight="1" x14ac:dyDescent="0.2"/>
  </sheetData>
  <mergeCells count="10">
    <mergeCell ref="A44:H44"/>
    <mergeCell ref="A46:D46"/>
    <mergeCell ref="F46:H46"/>
    <mergeCell ref="A47:D47"/>
    <mergeCell ref="F47:H47"/>
    <mergeCell ref="A1:H1"/>
    <mergeCell ref="A2:H2"/>
    <mergeCell ref="A4:H4"/>
    <mergeCell ref="A5:H5"/>
    <mergeCell ref="A7:H7"/>
  </mergeCells>
  <pageMargins left="0.95" right="0.7" top="0.75" bottom="0.75" header="0.3" footer="0.3"/>
  <pageSetup scale="90" orientation="portrait" horizontalDpi="4294967294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5F416-81F9-44F0-A5F9-B9714CC4860F}">
  <sheetPr>
    <tabColor rgb="FF7030A0"/>
  </sheetPr>
  <dimension ref="A1:I52"/>
  <sheetViews>
    <sheetView zoomScaleNormal="100" workbookViewId="0">
      <selection activeCell="F10" sqref="F10:F43"/>
    </sheetView>
  </sheetViews>
  <sheetFormatPr defaultRowHeight="12.75" x14ac:dyDescent="0.2"/>
  <cols>
    <col min="1" max="1" width="6" style="1" customWidth="1"/>
    <col min="2" max="3" width="4.85546875" style="1" customWidth="1"/>
    <col min="4" max="4" width="13.140625" style="1" customWidth="1"/>
    <col min="5" max="5" width="26.5703125" style="1" customWidth="1"/>
    <col min="6" max="6" width="16" style="6" customWidth="1"/>
    <col min="7" max="7" width="1.85546875" style="1" customWidth="1"/>
    <col min="8" max="8" width="16.85546875" style="2" bestFit="1" customWidth="1"/>
    <col min="9" max="9" width="14" style="2" bestFit="1" customWidth="1"/>
    <col min="10" max="16384" width="9.140625" style="1"/>
  </cols>
  <sheetData>
    <row r="1" spans="1:8" s="2" customFormat="1" x14ac:dyDescent="0.2">
      <c r="A1" s="30" t="s">
        <v>0</v>
      </c>
      <c r="B1" s="30"/>
      <c r="C1" s="30"/>
      <c r="D1" s="30"/>
      <c r="E1" s="30"/>
      <c r="F1" s="30"/>
      <c r="G1" s="30"/>
      <c r="H1" s="30"/>
    </row>
    <row r="2" spans="1:8" s="2" customFormat="1" x14ac:dyDescent="0.2">
      <c r="A2" s="30" t="s">
        <v>1</v>
      </c>
      <c r="B2" s="30"/>
      <c r="C2" s="30"/>
      <c r="D2" s="30"/>
      <c r="E2" s="30"/>
      <c r="F2" s="30"/>
      <c r="G2" s="30"/>
      <c r="H2" s="30"/>
    </row>
    <row r="3" spans="1:8" s="2" customFormat="1" x14ac:dyDescent="0.2">
      <c r="A3" s="4"/>
      <c r="B3" s="4"/>
      <c r="C3" s="4"/>
      <c r="D3" s="4"/>
      <c r="E3" s="4"/>
      <c r="F3" s="28"/>
      <c r="G3" s="4"/>
      <c r="H3" s="4"/>
    </row>
    <row r="4" spans="1:8" s="2" customFormat="1" ht="18.75" x14ac:dyDescent="0.3">
      <c r="A4" s="31" t="s">
        <v>2</v>
      </c>
      <c r="B4" s="31"/>
      <c r="C4" s="31"/>
      <c r="D4" s="31"/>
      <c r="E4" s="31"/>
      <c r="F4" s="31"/>
      <c r="G4" s="31"/>
      <c r="H4" s="31"/>
    </row>
    <row r="5" spans="1:8" s="2" customFormat="1" x14ac:dyDescent="0.2">
      <c r="A5" s="38" t="s">
        <v>43</v>
      </c>
      <c r="B5" s="38"/>
      <c r="C5" s="38"/>
      <c r="D5" s="38"/>
      <c r="E5" s="38"/>
      <c r="F5" s="38"/>
      <c r="G5" s="38"/>
      <c r="H5" s="38"/>
    </row>
    <row r="6" spans="1:8" s="2" customFormat="1" x14ac:dyDescent="0.2">
      <c r="A6" s="23"/>
      <c r="B6" s="1"/>
      <c r="C6" s="1"/>
      <c r="D6" s="1"/>
      <c r="E6" s="1"/>
      <c r="F6" s="6"/>
      <c r="G6" s="1"/>
    </row>
    <row r="7" spans="1:8" s="2" customFormat="1" x14ac:dyDescent="0.2">
      <c r="A7" s="33" t="s">
        <v>3</v>
      </c>
      <c r="B7" s="33"/>
      <c r="C7" s="33"/>
      <c r="D7" s="33"/>
      <c r="E7" s="33"/>
      <c r="F7" s="33"/>
      <c r="G7" s="33"/>
      <c r="H7" s="33"/>
    </row>
    <row r="9" spans="1:8" s="2" customFormat="1" x14ac:dyDescent="0.2">
      <c r="A9" s="7" t="s">
        <v>4</v>
      </c>
      <c r="B9" s="1"/>
      <c r="C9" s="1"/>
      <c r="D9" s="1"/>
      <c r="E9" s="1"/>
      <c r="F9" s="8"/>
      <c r="G9" s="1"/>
      <c r="H9" s="9"/>
    </row>
    <row r="10" spans="1:8" s="2" customFormat="1" x14ac:dyDescent="0.2">
      <c r="A10" s="7"/>
      <c r="B10" s="1"/>
      <c r="C10" s="1"/>
      <c r="D10" s="10" t="s">
        <v>5</v>
      </c>
      <c r="E10" s="10"/>
      <c r="F10" s="8">
        <v>43089125.890000001</v>
      </c>
      <c r="G10" s="1"/>
      <c r="H10" s="11"/>
    </row>
    <row r="11" spans="1:8" s="2" customFormat="1" x14ac:dyDescent="0.2">
      <c r="A11" s="7"/>
      <c r="B11" s="1"/>
      <c r="C11" s="1"/>
      <c r="D11" s="10" t="s">
        <v>6</v>
      </c>
      <c r="E11" s="10"/>
      <c r="F11" s="8">
        <v>23715916.27</v>
      </c>
      <c r="G11" s="1"/>
      <c r="H11" s="11"/>
    </row>
    <row r="12" spans="1:8" s="2" customFormat="1" x14ac:dyDescent="0.2">
      <c r="A12" s="7"/>
      <c r="B12" s="1"/>
      <c r="C12" s="1"/>
      <c r="D12" s="10" t="s">
        <v>7</v>
      </c>
      <c r="E12" s="10"/>
      <c r="F12" s="12"/>
      <c r="G12" s="1"/>
      <c r="H12" s="11">
        <f>SUM(F10:F12)</f>
        <v>66805042.159999996</v>
      </c>
    </row>
    <row r="13" spans="1:8" s="2" customFormat="1" x14ac:dyDescent="0.2">
      <c r="A13" s="7"/>
      <c r="B13" s="1"/>
      <c r="C13" s="1"/>
      <c r="D13" s="1"/>
      <c r="E13" s="1"/>
      <c r="F13" s="8"/>
      <c r="G13" s="1"/>
    </row>
    <row r="14" spans="1:8" s="2" customFormat="1" x14ac:dyDescent="0.2">
      <c r="A14" s="1" t="s">
        <v>8</v>
      </c>
      <c r="B14" s="7" t="s">
        <v>9</v>
      </c>
      <c r="C14" s="1"/>
      <c r="D14" s="1"/>
      <c r="E14" s="1"/>
      <c r="F14" s="8"/>
      <c r="G14" s="1"/>
    </row>
    <row r="15" spans="1:8" s="2" customFormat="1" x14ac:dyDescent="0.2">
      <c r="A15" s="1"/>
      <c r="B15" s="1"/>
      <c r="C15" s="7" t="s">
        <v>10</v>
      </c>
      <c r="D15" s="1"/>
      <c r="E15" s="1"/>
      <c r="F15" s="8"/>
      <c r="G15" s="1"/>
      <c r="H15" s="13"/>
    </row>
    <row r="16" spans="1:8" s="2" customFormat="1" x14ac:dyDescent="0.2">
      <c r="A16" s="1"/>
      <c r="B16" s="1"/>
      <c r="C16" s="1"/>
      <c r="D16" s="1" t="s">
        <v>11</v>
      </c>
      <c r="E16" s="1"/>
      <c r="F16" s="8">
        <v>9478636.5500000007</v>
      </c>
      <c r="G16" s="1"/>
      <c r="H16" s="14"/>
    </row>
    <row r="17" spans="1:9" x14ac:dyDescent="0.2">
      <c r="D17" s="1" t="s">
        <v>12</v>
      </c>
      <c r="F17" s="8">
        <v>629961.30000000005</v>
      </c>
      <c r="H17" s="13"/>
    </row>
    <row r="18" spans="1:9" x14ac:dyDescent="0.2">
      <c r="F18" s="8"/>
      <c r="H18" s="13"/>
    </row>
    <row r="19" spans="1:9" x14ac:dyDescent="0.2">
      <c r="C19" s="7" t="s">
        <v>13</v>
      </c>
      <c r="F19" s="8"/>
      <c r="H19" s="13"/>
    </row>
    <row r="20" spans="1:9" x14ac:dyDescent="0.2">
      <c r="D20" s="1" t="s">
        <v>14</v>
      </c>
      <c r="F20" s="8">
        <v>2871997.83</v>
      </c>
      <c r="H20" s="14"/>
    </row>
    <row r="21" spans="1:9" x14ac:dyDescent="0.2">
      <c r="D21" s="1" t="s">
        <v>15</v>
      </c>
      <c r="F21" s="8">
        <v>5969104.6900000004</v>
      </c>
      <c r="H21" s="14"/>
    </row>
    <row r="22" spans="1:9" x14ac:dyDescent="0.2">
      <c r="D22" s="1" t="s">
        <v>16</v>
      </c>
      <c r="F22" s="8">
        <v>881100</v>
      </c>
      <c r="H22" s="14"/>
      <c r="I22" s="2" t="s">
        <v>44</v>
      </c>
    </row>
    <row r="23" spans="1:9" x14ac:dyDescent="0.2">
      <c r="D23" s="1" t="s">
        <v>17</v>
      </c>
      <c r="F23" s="8">
        <v>15242910.119999999</v>
      </c>
      <c r="H23" s="14"/>
    </row>
    <row r="24" spans="1:9" s="2" customFormat="1" x14ac:dyDescent="0.2">
      <c r="A24" s="1"/>
      <c r="B24" s="1"/>
      <c r="C24" s="1"/>
      <c r="D24" s="1" t="s">
        <v>18</v>
      </c>
      <c r="E24" s="1"/>
      <c r="F24" s="8">
        <v>750197.55</v>
      </c>
      <c r="G24" s="1"/>
      <c r="H24" s="13"/>
    </row>
    <row r="25" spans="1:9" s="2" customFormat="1" x14ac:dyDescent="0.2">
      <c r="A25" s="1"/>
      <c r="B25" s="1"/>
      <c r="C25" s="1"/>
      <c r="D25" s="1" t="s">
        <v>19</v>
      </c>
      <c r="E25" s="1"/>
      <c r="F25" s="8">
        <v>1102800</v>
      </c>
      <c r="G25" s="1"/>
      <c r="H25" s="15"/>
    </row>
    <row r="26" spans="1:9" s="2" customFormat="1" x14ac:dyDescent="0.2">
      <c r="A26" s="1"/>
      <c r="B26" s="1"/>
      <c r="C26" s="1"/>
      <c r="D26" s="1" t="s">
        <v>37</v>
      </c>
      <c r="E26" s="1"/>
      <c r="F26" s="8">
        <v>0</v>
      </c>
      <c r="G26" s="1"/>
      <c r="H26" s="15"/>
    </row>
    <row r="27" spans="1:9" s="2" customFormat="1" x14ac:dyDescent="0.2">
      <c r="A27" s="1"/>
      <c r="B27" s="1"/>
      <c r="C27" s="1"/>
      <c r="D27" s="1" t="s">
        <v>38</v>
      </c>
      <c r="E27" s="1"/>
      <c r="F27" s="8">
        <v>0</v>
      </c>
      <c r="G27" s="1"/>
      <c r="H27" s="15"/>
    </row>
    <row r="28" spans="1:9" s="2" customFormat="1" x14ac:dyDescent="0.2">
      <c r="A28" s="1"/>
      <c r="B28" s="1"/>
      <c r="C28" s="1"/>
      <c r="D28" s="1" t="s">
        <v>39</v>
      </c>
      <c r="E28" s="1"/>
      <c r="F28" s="8">
        <v>0</v>
      </c>
      <c r="G28" s="1"/>
      <c r="H28" s="15"/>
    </row>
    <row r="29" spans="1:9" s="2" customFormat="1" x14ac:dyDescent="0.2">
      <c r="A29" s="1"/>
      <c r="B29" s="1"/>
      <c r="C29" s="1"/>
      <c r="D29" s="1" t="s">
        <v>40</v>
      </c>
      <c r="E29" s="1"/>
      <c r="F29" s="8">
        <v>0</v>
      </c>
      <c r="G29" s="1"/>
      <c r="H29" s="15"/>
    </row>
    <row r="30" spans="1:9" s="2" customFormat="1" x14ac:dyDescent="0.2">
      <c r="A30" s="1"/>
      <c r="B30" s="1"/>
      <c r="C30" s="1"/>
      <c r="D30" s="1" t="s">
        <v>12</v>
      </c>
      <c r="E30" s="1"/>
      <c r="F30" s="8">
        <v>517286.85</v>
      </c>
      <c r="G30" s="1"/>
      <c r="H30" s="13"/>
    </row>
    <row r="31" spans="1:9" s="2" customFormat="1" x14ac:dyDescent="0.2">
      <c r="A31" s="1"/>
      <c r="B31" s="1"/>
      <c r="C31" s="1"/>
      <c r="D31" s="1"/>
      <c r="E31" s="1"/>
      <c r="F31" s="8"/>
      <c r="G31" s="1"/>
      <c r="H31" s="13"/>
    </row>
    <row r="32" spans="1:9" s="2" customFormat="1" x14ac:dyDescent="0.2">
      <c r="A32" s="1"/>
      <c r="B32" s="1"/>
      <c r="C32" s="7" t="s">
        <v>20</v>
      </c>
      <c r="D32" s="1"/>
      <c r="E32" s="1"/>
      <c r="F32" s="8"/>
      <c r="G32" s="1"/>
      <c r="H32" s="13"/>
    </row>
    <row r="33" spans="1:8" s="2" customFormat="1" x14ac:dyDescent="0.2">
      <c r="A33" s="16"/>
      <c r="B33" s="16"/>
      <c r="C33" s="17"/>
      <c r="D33" s="16" t="s">
        <v>41</v>
      </c>
      <c r="E33" s="1"/>
      <c r="F33" s="8">
        <v>6300000</v>
      </c>
      <c r="G33" s="1"/>
      <c r="H33" s="13"/>
    </row>
    <row r="34" spans="1:8" s="2" customFormat="1" x14ac:dyDescent="0.2">
      <c r="A34" s="1"/>
      <c r="B34" s="1"/>
      <c r="C34" s="7"/>
      <c r="D34" s="1" t="s">
        <v>21</v>
      </c>
      <c r="E34" s="1"/>
      <c r="F34" s="8">
        <v>123004557.14</v>
      </c>
      <c r="G34" s="1"/>
      <c r="H34" s="13"/>
    </row>
    <row r="35" spans="1:8" s="2" customFormat="1" x14ac:dyDescent="0.2">
      <c r="A35" s="1"/>
      <c r="B35" s="1"/>
      <c r="C35" s="7"/>
      <c r="D35" s="16" t="s">
        <v>22</v>
      </c>
      <c r="E35" s="1"/>
      <c r="F35" s="8">
        <v>16238750.34</v>
      </c>
      <c r="G35" s="1"/>
      <c r="H35" s="13"/>
    </row>
    <row r="36" spans="1:8" s="2" customFormat="1" x14ac:dyDescent="0.2">
      <c r="A36" s="1"/>
      <c r="B36" s="1"/>
      <c r="C36" s="7"/>
      <c r="D36" s="16" t="s">
        <v>30</v>
      </c>
      <c r="E36" s="16"/>
      <c r="F36" s="8">
        <v>1672710</v>
      </c>
      <c r="G36" s="1"/>
      <c r="H36" s="13"/>
    </row>
    <row r="37" spans="1:8" s="2" customFormat="1" x14ac:dyDescent="0.2">
      <c r="A37" s="1"/>
      <c r="B37" s="1"/>
      <c r="C37" s="7"/>
      <c r="D37" s="16" t="s">
        <v>42</v>
      </c>
      <c r="E37" s="16"/>
      <c r="F37" s="8">
        <v>3590865.63</v>
      </c>
      <c r="G37" s="1"/>
      <c r="H37" s="13"/>
    </row>
    <row r="38" spans="1:8" s="2" customFormat="1" x14ac:dyDescent="0.2">
      <c r="A38" s="1"/>
      <c r="B38" s="1"/>
      <c r="C38" s="7"/>
      <c r="D38" s="1" t="s">
        <v>12</v>
      </c>
      <c r="E38" s="1"/>
      <c r="F38" s="8">
        <v>6629497.6900000004</v>
      </c>
      <c r="G38" s="1"/>
      <c r="H38" s="13"/>
    </row>
    <row r="39" spans="1:8" s="2" customFormat="1" x14ac:dyDescent="0.2">
      <c r="A39" s="1"/>
      <c r="B39" s="1"/>
      <c r="C39" s="1"/>
      <c r="D39" s="1"/>
      <c r="E39" s="1"/>
      <c r="F39" s="8"/>
      <c r="G39" s="1"/>
      <c r="H39" s="13"/>
    </row>
    <row r="40" spans="1:8" s="2" customFormat="1" x14ac:dyDescent="0.2">
      <c r="A40" s="1"/>
      <c r="B40" s="1"/>
      <c r="C40" s="17" t="s">
        <v>23</v>
      </c>
      <c r="D40" s="1"/>
      <c r="E40" s="1"/>
      <c r="F40" s="8"/>
      <c r="G40" s="1"/>
      <c r="H40" s="13"/>
    </row>
    <row r="41" spans="1:8" s="2" customFormat="1" x14ac:dyDescent="0.2">
      <c r="A41" s="1"/>
      <c r="B41" s="1"/>
      <c r="C41" s="17"/>
      <c r="D41" s="1" t="s">
        <v>31</v>
      </c>
      <c r="E41" s="1"/>
      <c r="F41" s="8">
        <v>9257977.4100000001</v>
      </c>
      <c r="G41" s="1"/>
      <c r="H41" s="13"/>
    </row>
    <row r="42" spans="1:8" s="2" customFormat="1" x14ac:dyDescent="0.2">
      <c r="A42" s="1"/>
      <c r="B42" s="1"/>
      <c r="C42" s="1"/>
      <c r="D42" s="10" t="s">
        <v>24</v>
      </c>
      <c r="E42" s="10"/>
      <c r="F42" s="29">
        <v>1178706.1599999999</v>
      </c>
      <c r="G42" s="1"/>
    </row>
    <row r="43" spans="1:8" s="2" customFormat="1" x14ac:dyDescent="0.2">
      <c r="A43" s="1"/>
      <c r="B43" s="1"/>
      <c r="C43" s="7"/>
      <c r="D43" s="1"/>
      <c r="E43" s="1"/>
      <c r="F43" s="12"/>
      <c r="G43" s="1"/>
    </row>
    <row r="44" spans="1:8" s="2" customFormat="1" x14ac:dyDescent="0.2">
      <c r="A44" s="1"/>
      <c r="B44" s="1"/>
      <c r="C44" s="7" t="s">
        <v>25</v>
      </c>
      <c r="D44" s="1"/>
      <c r="E44" s="1"/>
      <c r="F44" s="8"/>
      <c r="G44" s="1"/>
      <c r="H44" s="18">
        <f>SUM(F16:F43)</f>
        <v>205317059.25999999</v>
      </c>
    </row>
    <row r="46" spans="1:8" s="2" customFormat="1" ht="13.5" thickBot="1" x14ac:dyDescent="0.25">
      <c r="A46" s="7" t="s">
        <v>26</v>
      </c>
      <c r="B46" s="1"/>
      <c r="C46" s="1"/>
      <c r="D46" s="1"/>
      <c r="E46" s="1"/>
      <c r="F46" s="6"/>
      <c r="G46" s="1"/>
      <c r="H46" s="19">
        <f>+H12-H44</f>
        <v>-138512017.09999999</v>
      </c>
    </row>
    <row r="47" spans="1:8" s="2" customFormat="1" ht="13.5" thickTop="1" x14ac:dyDescent="0.2">
      <c r="A47" s="1"/>
      <c r="B47" s="1"/>
      <c r="C47" s="1"/>
      <c r="D47" s="1"/>
      <c r="E47" s="1"/>
      <c r="F47" s="6"/>
      <c r="G47" s="1"/>
    </row>
    <row r="49" spans="1:9" ht="36.75" customHeight="1" x14ac:dyDescent="0.2">
      <c r="A49" s="34" t="s">
        <v>27</v>
      </c>
      <c r="B49" s="34"/>
      <c r="C49" s="34"/>
      <c r="D49" s="34"/>
      <c r="E49" s="34"/>
      <c r="F49" s="34"/>
      <c r="G49" s="34"/>
      <c r="H49" s="34"/>
      <c r="I49" s="27"/>
    </row>
    <row r="50" spans="1:9" ht="24" customHeight="1" x14ac:dyDescent="0.2">
      <c r="F50" s="1"/>
      <c r="G50" s="2"/>
      <c r="H50" s="1"/>
    </row>
    <row r="51" spans="1:9" x14ac:dyDescent="0.2">
      <c r="A51" s="35" t="s">
        <v>32</v>
      </c>
      <c r="B51" s="35"/>
      <c r="C51" s="35"/>
      <c r="D51" s="35"/>
      <c r="E51" s="3"/>
      <c r="F51" s="35" t="s">
        <v>28</v>
      </c>
      <c r="G51" s="35"/>
      <c r="H51" s="35"/>
      <c r="I51" s="1"/>
    </row>
    <row r="52" spans="1:9" x14ac:dyDescent="0.2">
      <c r="A52" s="37" t="s">
        <v>33</v>
      </c>
      <c r="B52" s="37"/>
      <c r="C52" s="37"/>
      <c r="D52" s="37"/>
      <c r="E52" s="24"/>
      <c r="F52" s="37" t="s">
        <v>29</v>
      </c>
      <c r="G52" s="37"/>
      <c r="H52" s="37"/>
      <c r="I52" s="1"/>
    </row>
  </sheetData>
  <mergeCells count="10">
    <mergeCell ref="A1:H1"/>
    <mergeCell ref="A2:H2"/>
    <mergeCell ref="A4:H4"/>
    <mergeCell ref="A51:D51"/>
    <mergeCell ref="F51:H51"/>
    <mergeCell ref="A52:D52"/>
    <mergeCell ref="F52:H52"/>
    <mergeCell ref="A5:H5"/>
    <mergeCell ref="A7:H7"/>
    <mergeCell ref="A49:H49"/>
  </mergeCells>
  <pageMargins left="1.22" right="0.7" top="1.25" bottom="0.75" header="0.3" footer="0.3"/>
  <pageSetup scale="83" orientation="portrait" horizontalDpi="4294967292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401E9-6E56-40E3-85FF-680EC047CCC3}">
  <sheetPr>
    <tabColor rgb="FF00B0F0"/>
  </sheetPr>
  <dimension ref="A1:I52"/>
  <sheetViews>
    <sheetView tabSelected="1" topLeftCell="A13" zoomScaleNormal="100" workbookViewId="0">
      <selection activeCell="F52" sqref="F52:H52"/>
    </sheetView>
  </sheetViews>
  <sheetFormatPr defaultRowHeight="12.75" x14ac:dyDescent="0.2"/>
  <cols>
    <col min="1" max="1" width="6" style="1" customWidth="1"/>
    <col min="2" max="3" width="4.85546875" style="1" customWidth="1"/>
    <col min="4" max="4" width="13.140625" style="1" customWidth="1"/>
    <col min="5" max="5" width="26.5703125" style="1" customWidth="1"/>
    <col min="6" max="6" width="16" style="6" customWidth="1"/>
    <col min="7" max="7" width="1.85546875" style="1" customWidth="1"/>
    <col min="8" max="8" width="16.85546875" style="2" bestFit="1" customWidth="1"/>
    <col min="9" max="9" width="14" style="2" bestFit="1" customWidth="1"/>
    <col min="10" max="16384" width="9.140625" style="1"/>
  </cols>
  <sheetData>
    <row r="1" spans="1:8" s="2" customFormat="1" x14ac:dyDescent="0.2">
      <c r="A1" s="30" t="s">
        <v>0</v>
      </c>
      <c r="B1" s="30"/>
      <c r="C1" s="30"/>
      <c r="D1" s="30"/>
      <c r="E1" s="30"/>
      <c r="F1" s="30"/>
      <c r="G1" s="30"/>
      <c r="H1" s="30"/>
    </row>
    <row r="2" spans="1:8" s="2" customFormat="1" x14ac:dyDescent="0.2">
      <c r="A2" s="30" t="s">
        <v>1</v>
      </c>
      <c r="B2" s="30"/>
      <c r="C2" s="30"/>
      <c r="D2" s="30"/>
      <c r="E2" s="30"/>
      <c r="F2" s="30"/>
      <c r="G2" s="30"/>
      <c r="H2" s="30"/>
    </row>
    <row r="3" spans="1:8" s="2" customFormat="1" x14ac:dyDescent="0.2">
      <c r="A3" s="4"/>
      <c r="B3" s="4"/>
      <c r="C3" s="4"/>
      <c r="D3" s="4"/>
      <c r="E3" s="4"/>
      <c r="F3" s="28"/>
      <c r="G3" s="4"/>
      <c r="H3" s="4"/>
    </row>
    <row r="4" spans="1:8" s="2" customFormat="1" ht="18.75" x14ac:dyDescent="0.3">
      <c r="A4" s="31" t="s">
        <v>2</v>
      </c>
      <c r="B4" s="31"/>
      <c r="C4" s="31"/>
      <c r="D4" s="31"/>
      <c r="E4" s="31"/>
      <c r="F4" s="31"/>
      <c r="G4" s="31"/>
      <c r="H4" s="31"/>
    </row>
    <row r="5" spans="1:8" s="2" customFormat="1" x14ac:dyDescent="0.2">
      <c r="A5" s="38" t="s">
        <v>45</v>
      </c>
      <c r="B5" s="38"/>
      <c r="C5" s="38"/>
      <c r="D5" s="38"/>
      <c r="E5" s="38"/>
      <c r="F5" s="38"/>
      <c r="G5" s="38"/>
      <c r="H5" s="38"/>
    </row>
    <row r="6" spans="1:8" s="2" customFormat="1" x14ac:dyDescent="0.2">
      <c r="A6" s="26"/>
      <c r="B6" s="1"/>
      <c r="C6" s="1"/>
      <c r="D6" s="1"/>
      <c r="E6" s="1"/>
      <c r="F6" s="6"/>
      <c r="G6" s="1"/>
    </row>
    <row r="7" spans="1:8" s="2" customFormat="1" x14ac:dyDescent="0.2">
      <c r="A7" s="33" t="s">
        <v>3</v>
      </c>
      <c r="B7" s="33"/>
      <c r="C7" s="33"/>
      <c r="D7" s="33"/>
      <c r="E7" s="33"/>
      <c r="F7" s="33"/>
      <c r="G7" s="33"/>
      <c r="H7" s="33"/>
    </row>
    <row r="9" spans="1:8" s="2" customFormat="1" x14ac:dyDescent="0.2">
      <c r="A9" s="7" t="s">
        <v>4</v>
      </c>
      <c r="B9" s="1"/>
      <c r="C9" s="1"/>
      <c r="D9" s="1"/>
      <c r="E9" s="1"/>
      <c r="F9" s="8"/>
      <c r="G9" s="1"/>
      <c r="H9" s="9"/>
    </row>
    <row r="10" spans="1:8" s="2" customFormat="1" x14ac:dyDescent="0.2">
      <c r="A10" s="7"/>
      <c r="B10" s="1"/>
      <c r="C10" s="1"/>
      <c r="D10" s="10" t="s">
        <v>5</v>
      </c>
      <c r="E10" s="10"/>
      <c r="F10" s="8">
        <v>70010131.420000002</v>
      </c>
      <c r="G10" s="1"/>
      <c r="H10" s="11"/>
    </row>
    <row r="11" spans="1:8" s="2" customFormat="1" x14ac:dyDescent="0.2">
      <c r="A11" s="7"/>
      <c r="B11" s="1"/>
      <c r="C11" s="1"/>
      <c r="D11" s="10" t="s">
        <v>6</v>
      </c>
      <c r="E11" s="10"/>
      <c r="F11" s="8">
        <v>26653487.780000001</v>
      </c>
      <c r="G11" s="1"/>
      <c r="H11" s="11"/>
    </row>
    <row r="12" spans="1:8" s="2" customFormat="1" x14ac:dyDescent="0.2">
      <c r="A12" s="7"/>
      <c r="B12" s="1"/>
      <c r="C12" s="1"/>
      <c r="D12" s="10" t="s">
        <v>7</v>
      </c>
      <c r="E12" s="10"/>
      <c r="F12" s="12"/>
      <c r="G12" s="1"/>
      <c r="H12" s="11">
        <f>SUM(F10:F12)</f>
        <v>96663619.200000003</v>
      </c>
    </row>
    <row r="13" spans="1:8" s="2" customFormat="1" x14ac:dyDescent="0.2">
      <c r="A13" s="7"/>
      <c r="B13" s="1"/>
      <c r="C13" s="1"/>
      <c r="D13" s="1"/>
      <c r="E13" s="1"/>
      <c r="F13" s="8"/>
      <c r="G13" s="1"/>
    </row>
    <row r="14" spans="1:8" s="2" customFormat="1" x14ac:dyDescent="0.2">
      <c r="A14" s="1" t="s">
        <v>8</v>
      </c>
      <c r="B14" s="7" t="s">
        <v>9</v>
      </c>
      <c r="C14" s="1"/>
      <c r="D14" s="1"/>
      <c r="E14" s="1"/>
      <c r="F14" s="8"/>
      <c r="G14" s="1"/>
    </row>
    <row r="15" spans="1:8" s="2" customFormat="1" x14ac:dyDescent="0.2">
      <c r="A15" s="1"/>
      <c r="B15" s="1"/>
      <c r="C15" s="7" t="s">
        <v>10</v>
      </c>
      <c r="D15" s="1"/>
      <c r="E15" s="1"/>
      <c r="F15" s="8"/>
      <c r="G15" s="1"/>
      <c r="H15" s="13"/>
    </row>
    <row r="16" spans="1:8" s="2" customFormat="1" x14ac:dyDescent="0.2">
      <c r="A16" s="1"/>
      <c r="B16" s="1"/>
      <c r="C16" s="1"/>
      <c r="D16" s="1" t="s">
        <v>11</v>
      </c>
      <c r="E16" s="1"/>
      <c r="F16" s="8">
        <v>14702710.65</v>
      </c>
      <c r="G16" s="1"/>
      <c r="H16" s="14"/>
    </row>
    <row r="17" spans="1:9" x14ac:dyDescent="0.2">
      <c r="D17" s="1" t="s">
        <v>12</v>
      </c>
      <c r="F17" s="8">
        <v>1119685.06</v>
      </c>
      <c r="H17" s="13"/>
    </row>
    <row r="18" spans="1:9" x14ac:dyDescent="0.2">
      <c r="F18" s="8"/>
      <c r="H18" s="13"/>
    </row>
    <row r="19" spans="1:9" x14ac:dyDescent="0.2">
      <c r="C19" s="7" t="s">
        <v>13</v>
      </c>
      <c r="F19" s="8"/>
      <c r="H19" s="13"/>
    </row>
    <row r="20" spans="1:9" x14ac:dyDescent="0.2">
      <c r="D20" s="1" t="s">
        <v>14</v>
      </c>
      <c r="F20" s="8">
        <v>4030782.07</v>
      </c>
      <c r="H20" s="14"/>
    </row>
    <row r="21" spans="1:9" x14ac:dyDescent="0.2">
      <c r="D21" s="1" t="s">
        <v>15</v>
      </c>
      <c r="F21" s="8">
        <v>10009594.630000001</v>
      </c>
      <c r="H21" s="14"/>
    </row>
    <row r="22" spans="1:9" x14ac:dyDescent="0.2">
      <c r="D22" s="1" t="s">
        <v>16</v>
      </c>
      <c r="F22" s="8">
        <v>1158900</v>
      </c>
      <c r="H22" s="14"/>
      <c r="I22" s="2" t="s">
        <v>44</v>
      </c>
    </row>
    <row r="23" spans="1:9" x14ac:dyDescent="0.2">
      <c r="D23" s="1" t="s">
        <v>17</v>
      </c>
      <c r="F23" s="8">
        <v>19688980.899999999</v>
      </c>
      <c r="H23" s="14"/>
    </row>
    <row r="24" spans="1:9" s="2" customFormat="1" x14ac:dyDescent="0.2">
      <c r="A24" s="1"/>
      <c r="B24" s="1"/>
      <c r="C24" s="1"/>
      <c r="D24" s="1" t="s">
        <v>18</v>
      </c>
      <c r="E24" s="1"/>
      <c r="F24" s="8">
        <v>881155.36</v>
      </c>
      <c r="G24" s="1"/>
      <c r="H24" s="13"/>
    </row>
    <row r="25" spans="1:9" s="2" customFormat="1" x14ac:dyDescent="0.2">
      <c r="A25" s="1"/>
      <c r="B25" s="1"/>
      <c r="C25" s="1"/>
      <c r="D25" s="1" t="s">
        <v>19</v>
      </c>
      <c r="E25" s="1"/>
      <c r="F25" s="8">
        <v>1669800</v>
      </c>
      <c r="G25" s="1"/>
      <c r="H25" s="15"/>
    </row>
    <row r="26" spans="1:9" s="2" customFormat="1" x14ac:dyDescent="0.2">
      <c r="A26" s="1"/>
      <c r="B26" s="1"/>
      <c r="C26" s="1"/>
      <c r="D26" s="1" t="s">
        <v>37</v>
      </c>
      <c r="E26" s="1"/>
      <c r="F26" s="8" t="s">
        <v>35</v>
      </c>
      <c r="G26" s="1"/>
      <c r="H26" s="15"/>
    </row>
    <row r="27" spans="1:9" s="2" customFormat="1" x14ac:dyDescent="0.2">
      <c r="A27" s="1"/>
      <c r="B27" s="1"/>
      <c r="C27" s="1"/>
      <c r="D27" s="1" t="s">
        <v>38</v>
      </c>
      <c r="E27" s="1"/>
      <c r="F27" s="8" t="s">
        <v>35</v>
      </c>
      <c r="G27" s="1"/>
      <c r="H27" s="15"/>
    </row>
    <row r="28" spans="1:9" s="2" customFormat="1" x14ac:dyDescent="0.2">
      <c r="A28" s="1"/>
      <c r="B28" s="1"/>
      <c r="C28" s="1"/>
      <c r="D28" s="1" t="s">
        <v>39</v>
      </c>
      <c r="E28" s="1"/>
      <c r="F28" s="8" t="s">
        <v>35</v>
      </c>
      <c r="G28" s="1"/>
      <c r="H28" s="15"/>
    </row>
    <row r="29" spans="1:9" s="2" customFormat="1" x14ac:dyDescent="0.2">
      <c r="A29" s="1"/>
      <c r="B29" s="1"/>
      <c r="C29" s="1"/>
      <c r="D29" s="1" t="s">
        <v>40</v>
      </c>
      <c r="E29" s="1"/>
      <c r="F29" s="8" t="s">
        <v>35</v>
      </c>
      <c r="G29" s="1"/>
      <c r="H29" s="15"/>
    </row>
    <row r="30" spans="1:9" s="2" customFormat="1" x14ac:dyDescent="0.2">
      <c r="A30" s="1"/>
      <c r="B30" s="1"/>
      <c r="C30" s="1"/>
      <c r="D30" s="1" t="s">
        <v>12</v>
      </c>
      <c r="E30" s="1"/>
      <c r="F30" s="8">
        <v>1561353.95</v>
      </c>
      <c r="G30" s="1"/>
      <c r="H30" s="13"/>
    </row>
    <row r="31" spans="1:9" s="2" customFormat="1" x14ac:dyDescent="0.2">
      <c r="A31" s="1"/>
      <c r="B31" s="1"/>
      <c r="C31" s="1"/>
      <c r="D31" s="1"/>
      <c r="E31" s="1"/>
      <c r="F31" s="8"/>
      <c r="G31" s="1"/>
      <c r="H31" s="13"/>
    </row>
    <row r="32" spans="1:9" s="2" customFormat="1" x14ac:dyDescent="0.2">
      <c r="A32" s="1"/>
      <c r="B32" s="1"/>
      <c r="C32" s="7" t="s">
        <v>20</v>
      </c>
      <c r="D32" s="1"/>
      <c r="E32" s="1"/>
      <c r="F32" s="8"/>
      <c r="G32" s="1"/>
      <c r="H32" s="13"/>
    </row>
    <row r="33" spans="1:8" s="2" customFormat="1" x14ac:dyDescent="0.2">
      <c r="A33" s="16"/>
      <c r="B33" s="16"/>
      <c r="C33" s="17"/>
      <c r="D33" s="16" t="s">
        <v>41</v>
      </c>
      <c r="E33" s="1"/>
      <c r="F33" s="8">
        <v>6300000</v>
      </c>
      <c r="G33" s="1"/>
      <c r="H33" s="13"/>
    </row>
    <row r="34" spans="1:8" s="2" customFormat="1" x14ac:dyDescent="0.2">
      <c r="A34" s="1"/>
      <c r="B34" s="1"/>
      <c r="C34" s="7"/>
      <c r="D34" s="1" t="s">
        <v>21</v>
      </c>
      <c r="E34" s="1"/>
      <c r="F34" s="8">
        <v>135395503.40000001</v>
      </c>
      <c r="G34" s="1"/>
      <c r="H34" s="13"/>
    </row>
    <row r="35" spans="1:8" s="2" customFormat="1" x14ac:dyDescent="0.2">
      <c r="A35" s="1"/>
      <c r="B35" s="1"/>
      <c r="C35" s="7"/>
      <c r="D35" s="16" t="s">
        <v>22</v>
      </c>
      <c r="E35" s="1"/>
      <c r="F35" s="8">
        <v>16238750.34</v>
      </c>
      <c r="G35" s="1"/>
      <c r="H35" s="13"/>
    </row>
    <row r="36" spans="1:8" s="2" customFormat="1" x14ac:dyDescent="0.2">
      <c r="A36" s="1"/>
      <c r="B36" s="1"/>
      <c r="C36" s="7"/>
      <c r="D36" s="16" t="s">
        <v>30</v>
      </c>
      <c r="E36" s="16"/>
      <c r="F36" s="8">
        <v>4822689</v>
      </c>
      <c r="G36" s="1"/>
      <c r="H36" s="13"/>
    </row>
    <row r="37" spans="1:8" s="2" customFormat="1" x14ac:dyDescent="0.2">
      <c r="A37" s="1"/>
      <c r="B37" s="1"/>
      <c r="C37" s="7"/>
      <c r="D37" s="16" t="s">
        <v>42</v>
      </c>
      <c r="E37" s="16"/>
      <c r="F37" s="8">
        <v>3590865.63</v>
      </c>
      <c r="G37" s="1"/>
      <c r="H37" s="13"/>
    </row>
    <row r="38" spans="1:8" s="2" customFormat="1" x14ac:dyDescent="0.2">
      <c r="A38" s="1"/>
      <c r="B38" s="1"/>
      <c r="C38" s="7"/>
      <c r="D38" s="1" t="s">
        <v>12</v>
      </c>
      <c r="E38" s="1"/>
      <c r="F38" s="8">
        <v>10891195.869999999</v>
      </c>
      <c r="G38" s="1"/>
      <c r="H38" s="13"/>
    </row>
    <row r="39" spans="1:8" s="2" customFormat="1" x14ac:dyDescent="0.2">
      <c r="A39" s="1"/>
      <c r="B39" s="1"/>
      <c r="C39" s="1"/>
      <c r="D39" s="1"/>
      <c r="E39" s="1"/>
      <c r="F39" s="8"/>
      <c r="G39" s="1"/>
      <c r="H39" s="13"/>
    </row>
    <row r="40" spans="1:8" s="2" customFormat="1" x14ac:dyDescent="0.2">
      <c r="A40" s="1"/>
      <c r="B40" s="1"/>
      <c r="C40" s="17" t="s">
        <v>23</v>
      </c>
      <c r="D40" s="1"/>
      <c r="E40" s="1"/>
      <c r="F40" s="8"/>
      <c r="G40" s="1"/>
      <c r="H40" s="13"/>
    </row>
    <row r="41" spans="1:8" s="2" customFormat="1" x14ac:dyDescent="0.2">
      <c r="A41" s="1"/>
      <c r="B41" s="1"/>
      <c r="C41" s="17"/>
      <c r="D41" s="1" t="s">
        <v>31</v>
      </c>
      <c r="E41" s="1"/>
      <c r="F41" s="8">
        <v>13774788.33</v>
      </c>
      <c r="G41" s="1"/>
      <c r="H41" s="13"/>
    </row>
    <row r="42" spans="1:8" s="2" customFormat="1" x14ac:dyDescent="0.2">
      <c r="A42" s="1"/>
      <c r="B42" s="1"/>
      <c r="C42" s="1"/>
      <c r="D42" s="10" t="s">
        <v>24</v>
      </c>
      <c r="E42" s="10"/>
      <c r="F42" s="29">
        <v>1824758.62</v>
      </c>
      <c r="G42" s="1"/>
    </row>
    <row r="43" spans="1:8" s="2" customFormat="1" x14ac:dyDescent="0.2">
      <c r="A43" s="1"/>
      <c r="B43" s="1"/>
      <c r="C43" s="7"/>
      <c r="D43" s="1"/>
      <c r="E43" s="1"/>
      <c r="F43" s="12"/>
      <c r="G43" s="1"/>
    </row>
    <row r="44" spans="1:8" s="2" customFormat="1" x14ac:dyDescent="0.2">
      <c r="A44" s="1"/>
      <c r="B44" s="1"/>
      <c r="C44" s="7" t="s">
        <v>25</v>
      </c>
      <c r="D44" s="1"/>
      <c r="E44" s="1"/>
      <c r="F44" s="8"/>
      <c r="G44" s="1"/>
      <c r="H44" s="18">
        <f>SUM(F16:F43)</f>
        <v>247661513.81000003</v>
      </c>
    </row>
    <row r="46" spans="1:8" s="2" customFormat="1" ht="13.5" thickBot="1" x14ac:dyDescent="0.25">
      <c r="A46" s="7" t="s">
        <v>26</v>
      </c>
      <c r="B46" s="1"/>
      <c r="C46" s="1"/>
      <c r="D46" s="1"/>
      <c r="E46" s="1"/>
      <c r="F46" s="6"/>
      <c r="G46" s="1"/>
      <c r="H46" s="19">
        <f>+H12-H44</f>
        <v>-150997894.61000001</v>
      </c>
    </row>
    <row r="47" spans="1:8" s="2" customFormat="1" ht="13.5" thickTop="1" x14ac:dyDescent="0.2">
      <c r="A47" s="1"/>
      <c r="B47" s="1"/>
      <c r="C47" s="1"/>
      <c r="D47" s="1"/>
      <c r="E47" s="1"/>
      <c r="F47" s="6"/>
      <c r="G47" s="1"/>
    </row>
    <row r="49" spans="1:9" ht="36.75" customHeight="1" x14ac:dyDescent="0.2">
      <c r="A49" s="34" t="s">
        <v>27</v>
      </c>
      <c r="B49" s="34"/>
      <c r="C49" s="34"/>
      <c r="D49" s="34"/>
      <c r="E49" s="34"/>
      <c r="F49" s="34"/>
      <c r="G49" s="34"/>
      <c r="H49" s="34"/>
      <c r="I49" s="27"/>
    </row>
    <row r="50" spans="1:9" ht="24" customHeight="1" x14ac:dyDescent="0.2">
      <c r="F50" s="1"/>
      <c r="G50" s="2"/>
      <c r="H50" s="1"/>
    </row>
    <row r="51" spans="1:9" x14ac:dyDescent="0.2">
      <c r="A51" s="35" t="s">
        <v>46</v>
      </c>
      <c r="B51" s="35"/>
      <c r="C51" s="35"/>
      <c r="D51" s="35"/>
      <c r="E51" s="3"/>
      <c r="F51" s="35" t="s">
        <v>48</v>
      </c>
      <c r="G51" s="35"/>
      <c r="H51" s="35"/>
      <c r="I51" s="1"/>
    </row>
    <row r="52" spans="1:9" x14ac:dyDescent="0.2">
      <c r="A52" s="37" t="s">
        <v>47</v>
      </c>
      <c r="B52" s="37"/>
      <c r="C52" s="37"/>
      <c r="D52" s="37"/>
      <c r="E52" s="25"/>
      <c r="F52" s="37" t="s">
        <v>29</v>
      </c>
      <c r="G52" s="37"/>
      <c r="H52" s="37"/>
      <c r="I52" s="1"/>
    </row>
  </sheetData>
  <mergeCells count="10">
    <mergeCell ref="A51:D51"/>
    <mergeCell ref="F51:H51"/>
    <mergeCell ref="A52:D52"/>
    <mergeCell ref="F52:H52"/>
    <mergeCell ref="A1:H1"/>
    <mergeCell ref="A2:H2"/>
    <mergeCell ref="A4:H4"/>
    <mergeCell ref="A5:H5"/>
    <mergeCell ref="A7:H7"/>
    <mergeCell ref="A49:H49"/>
  </mergeCells>
  <pageMargins left="1.22" right="0.7" top="1.25" bottom="0.75" header="0.3" footer="0.3"/>
  <pageSetup scale="83" orientation="portrait" horizontalDpi="4294967292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1stqtr2022</vt:lpstr>
      <vt:lpstr>2ndqtr2022</vt:lpstr>
      <vt:lpstr>3rdqtr2022</vt:lpstr>
      <vt:lpstr>'2ndqtr2022'!Print_Area</vt:lpstr>
      <vt:lpstr>'3rdqtr2022'!Print_Area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</dc:creator>
  <cp:lastModifiedBy>CACCO</cp:lastModifiedBy>
  <cp:lastPrinted>2022-10-13T03:23:58Z</cp:lastPrinted>
  <dcterms:created xsi:type="dcterms:W3CDTF">2020-05-14T14:11:28Z</dcterms:created>
  <dcterms:modified xsi:type="dcterms:W3CDTF">2022-10-13T03:26:02Z</dcterms:modified>
</cp:coreProperties>
</file>